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8250" tabRatio="941" activeTab="3"/>
  </bookViews>
  <sheets>
    <sheet name="Donor Jul-Mar" sheetId="1" r:id="rId1"/>
    <sheet name="Jul-March $" sheetId="2" r:id="rId2"/>
    <sheet name="Jul-March Rs" sheetId="3" r:id="rId3"/>
    <sheet name="Final" sheetId="4" r:id="rId4"/>
  </sheets>
  <definedNames>
    <definedName name="\A" localSheetId="3">#REF!</definedName>
    <definedName name="\A">#REF!</definedName>
    <definedName name="\C" localSheetId="3">#REF!</definedName>
    <definedName name="\C">#REF!</definedName>
    <definedName name="\D" localSheetId="3">#REF!</definedName>
    <definedName name="\D">#REF!</definedName>
    <definedName name="\F" localSheetId="3">#REF!</definedName>
    <definedName name="\F">#REF!</definedName>
    <definedName name="\G" localSheetId="3">#REF!</definedName>
    <definedName name="\G">#REF!</definedName>
    <definedName name="\I" localSheetId="3">#REF!</definedName>
    <definedName name="\I">#REF!</definedName>
    <definedName name="\L" localSheetId="3">#REF!</definedName>
    <definedName name="\L">#REF!</definedName>
    <definedName name="\N" localSheetId="3">#REF!</definedName>
    <definedName name="\N">#REF!</definedName>
    <definedName name="\P" localSheetId="3">#REF!</definedName>
    <definedName name="\P">#REF!</definedName>
    <definedName name="\R" localSheetId="3">#REF!</definedName>
    <definedName name="\R">#REF!</definedName>
    <definedName name="\S" localSheetId="3">#REF!</definedName>
    <definedName name="\S">#REF!</definedName>
    <definedName name="\T" localSheetId="3">#REF!</definedName>
    <definedName name="\T">#REF!</definedName>
    <definedName name="\V" localSheetId="3">#REF!</definedName>
    <definedName name="\V">#REF!</definedName>
    <definedName name="\Y" localSheetId="3">#REF!</definedName>
    <definedName name="\Y">#REF!</definedName>
    <definedName name="ab" localSheetId="3">#REF!</definedName>
    <definedName name="ab">#REF!</definedName>
    <definedName name="_xlnm.Print_Area" localSheetId="3">'Final'!$A$1:$U$309</definedName>
    <definedName name="_xlnm.Print_Titles" localSheetId="3">'Final'!$1:$7</definedName>
  </definedNames>
  <calcPr fullCalcOnLoad="1"/>
</workbook>
</file>

<file path=xl/comments4.xml><?xml version="1.0" encoding="utf-8"?>
<comments xmlns="http://schemas.openxmlformats.org/spreadsheetml/2006/main">
  <authors>
    <author>admin</author>
  </authors>
  <commentList>
    <comment ref="H243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likely to be extended upto 31.12.17, request forwarded to Kuwait fund</t>
        </r>
      </text>
    </comment>
    <comment ref="K28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147.750</t>
        </r>
      </text>
    </comment>
  </commentList>
</comments>
</file>

<file path=xl/sharedStrings.xml><?xml version="1.0" encoding="utf-8"?>
<sst xmlns="http://schemas.openxmlformats.org/spreadsheetml/2006/main" count="3527" uniqueCount="980">
  <si>
    <t>Southern Punjab Poverty Alleviation  Project</t>
  </si>
  <si>
    <t>July-Feb</t>
  </si>
  <si>
    <t>March</t>
  </si>
  <si>
    <t>Jul-Mar</t>
  </si>
  <si>
    <t>July-Feb$</t>
  </si>
  <si>
    <t>March$</t>
  </si>
  <si>
    <t>Jul-March$</t>
  </si>
  <si>
    <t>July-Feb Rs</t>
  </si>
  <si>
    <t>March Rs</t>
  </si>
  <si>
    <t>Jul-MarchRs</t>
  </si>
  <si>
    <t xml:space="preserve">US-Need Based Merit Scholarships for Pakistani University Students Programme (Phase-I) </t>
  </si>
  <si>
    <t>Construction of Teaching Hospital,NUST</t>
  </si>
  <si>
    <t xml:space="preserve"> 24.06.9</t>
  </si>
  <si>
    <t>Livestock and Access to Market Project, Punjab</t>
  </si>
  <si>
    <t>SUISSE-16-408(M</t>
  </si>
  <si>
    <t>US$ 408(M) Facilities</t>
  </si>
  <si>
    <t>UBLGOP 2015</t>
  </si>
  <si>
    <t xml:space="preserve"> 29.03.16 </t>
  </si>
  <si>
    <t>Provisional Disbursement        (March)</t>
  </si>
  <si>
    <t>Provisional Disbursement          (July-Mar)</t>
  </si>
  <si>
    <t>Note: Provisional Disbursements as per information received and recorded in DAMFAS database by 18.04.2016</t>
  </si>
  <si>
    <t>Total Public Grants &amp; Loans</t>
  </si>
  <si>
    <t>[Rs. Million]</t>
  </si>
  <si>
    <t xml:space="preserve">B/E 
2015-16 </t>
  </si>
  <si>
    <t>Tarbella Dam Repair &amp; Mantinance</t>
  </si>
  <si>
    <t xml:space="preserve"> 29.04.10 </t>
  </si>
  <si>
    <t>3159-PAK</t>
  </si>
  <si>
    <t xml:space="preserve"> 05.12.14 </t>
  </si>
  <si>
    <t xml:space="preserve"> 31.03.21 </t>
  </si>
  <si>
    <t>Trimmu &amp; Punjnand Improvement Project</t>
  </si>
  <si>
    <t>China-EQ2015</t>
  </si>
  <si>
    <t xml:space="preserve"> 05.11.15 </t>
  </si>
  <si>
    <t>Emergency Support Goods For Earthquake 2015</t>
  </si>
  <si>
    <t>Study &amp; Expert Fund (SFF-VII)</t>
  </si>
  <si>
    <t xml:space="preserve"> 18.01.06 </t>
  </si>
  <si>
    <t>PK-C22</t>
  </si>
  <si>
    <t>391-AAG-011-03</t>
  </si>
  <si>
    <t xml:space="preserve"> 13.01.10 </t>
  </si>
  <si>
    <t>Provisional Disbursement          (July-Feb)</t>
  </si>
  <si>
    <t xml:space="preserve">DISBURSEMENT  AGAINST BUDGET ESTIMATES  OF FOREIGN ECONOMIC ASSISTANCE 2015-16 </t>
  </si>
  <si>
    <t>KP District Governance and Community Development Program</t>
  </si>
  <si>
    <t>Construction of Police Lines Daggar, District Buner (INL Assisted)</t>
  </si>
  <si>
    <t>Economic Revitalization of  [KP]</t>
  </si>
  <si>
    <t>Directorate of Human Rights and its District Based Resource centre with integrated facilities for public prosecutors. (INL assisted)</t>
  </si>
  <si>
    <t>Developing Artisnal Livelihood in Rural Pakistan</t>
  </si>
  <si>
    <t xml:space="preserve">National Trade Corridor Tranch-II (E-35) Construction of Burhan Havelian Expressway </t>
  </si>
  <si>
    <t>National Highway Network Development.Balochistan</t>
  </si>
  <si>
    <t xml:space="preserve"> 30.06.16</t>
  </si>
  <si>
    <t xml:space="preserve"> 18.01.12</t>
  </si>
  <si>
    <t>28.01.11</t>
  </si>
  <si>
    <t xml:space="preserve"> 30.09.16</t>
  </si>
  <si>
    <t>17.04.15</t>
  </si>
  <si>
    <t>30.09.20</t>
  </si>
  <si>
    <t xml:space="preserve"> 31.12.14 </t>
  </si>
  <si>
    <t>01.08.15</t>
  </si>
  <si>
    <t>02.09.09</t>
  </si>
  <si>
    <t>16.10.16</t>
  </si>
  <si>
    <t xml:space="preserve"> 14.01.14 </t>
  </si>
  <si>
    <t xml:space="preserve"> 14.01.24 </t>
  </si>
  <si>
    <t>28.05.18</t>
  </si>
  <si>
    <t>12.02.16</t>
  </si>
  <si>
    <t>27.03.14</t>
  </si>
  <si>
    <t>Punjab skills Development</t>
  </si>
  <si>
    <t>21.10.11</t>
  </si>
  <si>
    <t>28.02.16</t>
  </si>
  <si>
    <t>31.07.16</t>
  </si>
  <si>
    <t>12.02.15</t>
  </si>
  <si>
    <t>15.08.21</t>
  </si>
  <si>
    <t>24.10.16</t>
  </si>
  <si>
    <t xml:space="preserve"> 31.12.16</t>
  </si>
  <si>
    <t>30.11.16</t>
  </si>
  <si>
    <t>[12.75]</t>
  </si>
  <si>
    <t>31.10.15</t>
  </si>
  <si>
    <t>11.09.16</t>
  </si>
  <si>
    <t>23.08.16</t>
  </si>
  <si>
    <t>25.04.16</t>
  </si>
  <si>
    <t>[116.77]</t>
  </si>
  <si>
    <t>Poverty Reduction [KP, Balochistan, FATA]</t>
  </si>
  <si>
    <t>FATA Rural Livelihood &amp; Community Infrastructure</t>
  </si>
  <si>
    <t>Balochistan Education Support Programme</t>
  </si>
  <si>
    <t>Benazir Income Support Programme</t>
  </si>
  <si>
    <t>Establishment of children Hospital Sukkar</t>
  </si>
  <si>
    <t>Construction of 61 KM Nawab shah Sanghar Road Project</t>
  </si>
  <si>
    <t>Procurement of Machinary for rehabilitation of Irrigation Infrastructure</t>
  </si>
  <si>
    <t xml:space="preserve"> Water Sector Capacity Building =Indus 21</t>
  </si>
  <si>
    <t>SocialL Safety Net T/A</t>
  </si>
  <si>
    <t>3rd Poverty Alleviation Project</t>
  </si>
  <si>
    <t>Social Safety Net Project</t>
  </si>
  <si>
    <t>Punjab Irrigated Agriculture Productivity Improvement</t>
  </si>
  <si>
    <t>Punjab Irrigation System Improvement Project</t>
  </si>
  <si>
    <t>Lower Chenab System Rehabilitation Project</t>
  </si>
  <si>
    <t>East West Road ===Rakhi-Gaj-Bewata</t>
  </si>
  <si>
    <t>Punjab T/L &amp; Grid ===RY Khan  Vehari, Chishtian, Gujrat, Shalamar</t>
  </si>
  <si>
    <t>Rural Roads - II, Sindh</t>
  </si>
  <si>
    <t>Golan Gol HPP</t>
  </si>
  <si>
    <t>Earthquake [ Education]</t>
  </si>
  <si>
    <t>Institutional Cooperation - II</t>
  </si>
  <si>
    <t>Recostruction Program of Earth Quake Affected Areas</t>
  </si>
  <si>
    <t>Punjab Economic Opportunity Program</t>
  </si>
  <si>
    <t xml:space="preserve">Khyber  Area  Development  Project  FATA  </t>
  </si>
  <si>
    <t>Type of Aid</t>
  </si>
  <si>
    <t>Project No.</t>
  </si>
  <si>
    <t>Defence</t>
  </si>
  <si>
    <t>30.06.15</t>
  </si>
  <si>
    <t>Donor</t>
  </si>
  <si>
    <t>Executing Agency</t>
  </si>
  <si>
    <t>Grant</t>
  </si>
  <si>
    <t>ADB</t>
  </si>
  <si>
    <t>$</t>
  </si>
  <si>
    <t>Loan</t>
  </si>
  <si>
    <t>IBRD</t>
  </si>
  <si>
    <t>IDB</t>
  </si>
  <si>
    <t>IDA</t>
  </si>
  <si>
    <t>SDR</t>
  </si>
  <si>
    <t>IFAD</t>
  </si>
  <si>
    <t>OPEC</t>
  </si>
  <si>
    <t>UK</t>
  </si>
  <si>
    <t>Punjab</t>
  </si>
  <si>
    <t>£</t>
  </si>
  <si>
    <t>[Fig in Million]</t>
  </si>
  <si>
    <t>Finance</t>
  </si>
  <si>
    <t>Category</t>
  </si>
  <si>
    <t>NOK</t>
  </si>
  <si>
    <t>SAR</t>
  </si>
  <si>
    <t>USA</t>
  </si>
  <si>
    <t>KWD</t>
  </si>
  <si>
    <t>EUR</t>
  </si>
  <si>
    <t>CNY</t>
  </si>
  <si>
    <t>P-60</t>
  </si>
  <si>
    <t>04.01.10</t>
  </si>
  <si>
    <t>24.10.15</t>
  </si>
  <si>
    <t>P-57</t>
  </si>
  <si>
    <t xml:space="preserve"> 02.02.07 </t>
  </si>
  <si>
    <t xml:space="preserve"> 09.06.09 </t>
  </si>
  <si>
    <t xml:space="preserve"> 03.07.09 </t>
  </si>
  <si>
    <t>PPAF</t>
  </si>
  <si>
    <t>2299</t>
  </si>
  <si>
    <t>2300</t>
  </si>
  <si>
    <t>10.11.09</t>
  </si>
  <si>
    <t>11/506</t>
  </si>
  <si>
    <t>03.12.08</t>
  </si>
  <si>
    <t>30.06.14</t>
  </si>
  <si>
    <t>Wapda-Water</t>
  </si>
  <si>
    <t>Wapda-Power</t>
  </si>
  <si>
    <t xml:space="preserve"> 18.06.09 </t>
  </si>
  <si>
    <t>[12508.7]</t>
  </si>
  <si>
    <t>1205</t>
  </si>
  <si>
    <t>04.11.08</t>
  </si>
  <si>
    <t>PBC20091274</t>
  </si>
  <si>
    <t>PBC20091375</t>
  </si>
  <si>
    <t>GERM-2</t>
  </si>
  <si>
    <t>14.07.08</t>
  </si>
  <si>
    <t>4437</t>
  </si>
  <si>
    <t>P-56</t>
  </si>
  <si>
    <t>Sindh</t>
  </si>
  <si>
    <t>05.10.07</t>
  </si>
  <si>
    <t>CPK-1022-01P</t>
  </si>
  <si>
    <t>US-Muncipal-12</t>
  </si>
  <si>
    <t>4887</t>
  </si>
  <si>
    <t>837-PK</t>
  </si>
  <si>
    <t>31.08.17</t>
  </si>
  <si>
    <t>09.09.13</t>
  </si>
  <si>
    <t>08.05.13</t>
  </si>
  <si>
    <t>PKR</t>
  </si>
  <si>
    <t>US$</t>
  </si>
  <si>
    <t>09.02.12</t>
  </si>
  <si>
    <t>Neelum Jehlum Hydro power project</t>
  </si>
  <si>
    <t>22.05.13</t>
  </si>
  <si>
    <t>China-10-51</t>
  </si>
  <si>
    <t>Safe City, Islamabad</t>
  </si>
  <si>
    <t>Interior</t>
  </si>
  <si>
    <t>17.12.10</t>
  </si>
  <si>
    <t>2971-PAK</t>
  </si>
  <si>
    <t xml:space="preserve"> 30.04.13 </t>
  </si>
  <si>
    <t>CN-BCL-2013-01</t>
  </si>
  <si>
    <t>TF-1231</t>
  </si>
  <si>
    <t>Revenue Division</t>
  </si>
  <si>
    <t>5151-PAK</t>
  </si>
  <si>
    <t>Punjab Land Record and Information System</t>
  </si>
  <si>
    <t xml:space="preserve"> 27.02.12 </t>
  </si>
  <si>
    <t xml:space="preserve"> 27.02.17 </t>
  </si>
  <si>
    <t>Mohmand Area Development Project</t>
  </si>
  <si>
    <t>Bajaur Area Development Project</t>
  </si>
  <si>
    <t>UK-13-PESP2</t>
  </si>
  <si>
    <t>Punjab Education Sector Programme</t>
  </si>
  <si>
    <t xml:space="preserve"> 22.03.13 </t>
  </si>
  <si>
    <t xml:space="preserve"> 31.12.15 </t>
  </si>
  <si>
    <t xml:space="preserve"> 10.12.12 </t>
  </si>
  <si>
    <t>TF-013560</t>
  </si>
  <si>
    <t xml:space="preserve"> 06.02.13 </t>
  </si>
  <si>
    <t>Basic Education for all</t>
  </si>
  <si>
    <t>391-G-04-1023-12</t>
  </si>
  <si>
    <t>BISP</t>
  </si>
  <si>
    <t>Social Protection Development Project</t>
  </si>
  <si>
    <t>3049-PAK (SF)</t>
  </si>
  <si>
    <t>25.11.13</t>
  </si>
  <si>
    <t>30.06.19</t>
  </si>
  <si>
    <t>ASIE/12/023-634</t>
  </si>
  <si>
    <t>24.09.13</t>
  </si>
  <si>
    <t>26.11.13</t>
  </si>
  <si>
    <t>TF014957-PK</t>
  </si>
  <si>
    <t>17.09.13</t>
  </si>
  <si>
    <t>5218-PAK</t>
  </si>
  <si>
    <t>2nd SindhEducation Project</t>
  </si>
  <si>
    <t>30.06.17</t>
  </si>
  <si>
    <t>5258-PAK</t>
  </si>
  <si>
    <t>Punjab Health Sector Reforms Project</t>
  </si>
  <si>
    <t>02.12.13</t>
  </si>
  <si>
    <t>5314-PAK</t>
  </si>
  <si>
    <t>Punjab Public Management Reforms Project</t>
  </si>
  <si>
    <t>26.09.13</t>
  </si>
  <si>
    <t>1532-P</t>
  </si>
  <si>
    <t>11.10.13</t>
  </si>
  <si>
    <t>Education Sector Reforms,KP</t>
  </si>
  <si>
    <t>Competitive Industries Project for KP</t>
  </si>
  <si>
    <t>4886-PAK</t>
  </si>
  <si>
    <t>Tertiary Education Support Project</t>
  </si>
  <si>
    <t xml:space="preserve"> 22.09.11 </t>
  </si>
  <si>
    <t>Peace Building Initiative for KP Project</t>
  </si>
  <si>
    <t>Integration Health Services Delivery with Special focus on MNCH,LHW and Nutrition Programme</t>
  </si>
  <si>
    <t>Gomal Zam Dam Command Area Development and on Farm water management for high value and High Efficiency Agriculture Project</t>
  </si>
  <si>
    <t>Mangla Refurbishment &amp; Upgradation Project</t>
  </si>
  <si>
    <t>Warsak HPP (Rehab: Phase-2)</t>
  </si>
  <si>
    <t>2972-F</t>
  </si>
  <si>
    <t>2972-G</t>
  </si>
  <si>
    <t>2972-H</t>
  </si>
  <si>
    <t>2972-I</t>
  </si>
  <si>
    <t>2972-L</t>
  </si>
  <si>
    <t>2972-M</t>
  </si>
  <si>
    <t>2972-P</t>
  </si>
  <si>
    <t>2972-Q</t>
  </si>
  <si>
    <t>PDEP (Tranch-III)===FESCO</t>
  </si>
  <si>
    <t>PDEP (Tranch-III)===GEPCO</t>
  </si>
  <si>
    <t>PDEP (Tranch-III)===HESCO</t>
  </si>
  <si>
    <t>PDEP (Tranch-III)===IESCO</t>
  </si>
  <si>
    <t>PDEP (Tranch-III)===LESCO</t>
  </si>
  <si>
    <t>PDEP (Tranch-III)===MEPCO</t>
  </si>
  <si>
    <t>PDEP (Tranch-III)===PESCO</t>
  </si>
  <si>
    <t>PDEP (Tranch-III)===QESCO</t>
  </si>
  <si>
    <t>3090-PK</t>
  </si>
  <si>
    <t>12.02.14</t>
  </si>
  <si>
    <t>5153-PAK</t>
  </si>
  <si>
    <t>Punjab Cities Governance Improvement</t>
  </si>
  <si>
    <t xml:space="preserve"> 30.06.17 </t>
  </si>
  <si>
    <t>UK-13-KP-SNG</t>
  </si>
  <si>
    <t xml:space="preserve"> 31.03.17 </t>
  </si>
  <si>
    <t>US-SBEP-11</t>
  </si>
  <si>
    <t xml:space="preserve"> 21.09.11 </t>
  </si>
  <si>
    <t>PK-59</t>
  </si>
  <si>
    <t>Rehabilitation and Upgradation of Trimmu Barrage &amp; Panjnand Headworks</t>
  </si>
  <si>
    <t>17.02.14</t>
  </si>
  <si>
    <t>open</t>
  </si>
  <si>
    <t>Sindh Cities Improvement-II (SF)</t>
  </si>
  <si>
    <t>Sindh Cities Improvement-II (OCR)</t>
  </si>
  <si>
    <t>Upgrading Primary Schools into Elementary Schools in Rural Sindh</t>
  </si>
  <si>
    <t>Sustainable Livestock Development for Rural Sindh</t>
  </si>
  <si>
    <t>China Safe Deposit</t>
  </si>
  <si>
    <t>KP</t>
  </si>
  <si>
    <t>02.04.14</t>
  </si>
  <si>
    <t>[3.56]</t>
  </si>
  <si>
    <t>12.12.15</t>
  </si>
  <si>
    <t>30.11.13</t>
  </si>
  <si>
    <t>KP Southern Area Development Project</t>
  </si>
  <si>
    <t>06.02.16</t>
  </si>
  <si>
    <t>PAK-3004-07</t>
  </si>
  <si>
    <t>11/599</t>
  </si>
  <si>
    <t>Provincial Health&amp;Nutrition Prog-KP</t>
  </si>
  <si>
    <t>Golan Gol HPP-Additional</t>
  </si>
  <si>
    <t>KP Education Sector Programme-II</t>
  </si>
  <si>
    <t>Governance Support Project KP</t>
  </si>
  <si>
    <t>Sindh Agriculture Growth Project</t>
  </si>
  <si>
    <t>New Khanki Barrage Construction Project</t>
  </si>
  <si>
    <t>Sulemanki Barrage and Pakpattan Canal   Improvement Project.</t>
  </si>
  <si>
    <t>5436-PK</t>
  </si>
  <si>
    <t>5440-PK</t>
  </si>
  <si>
    <t>02.05.14</t>
  </si>
  <si>
    <t>Energy Sector Reform Program</t>
  </si>
  <si>
    <t>30.04.17</t>
  </si>
  <si>
    <t>Eastablishment of Safe Blood Transfusion Services Project in ICT</t>
  </si>
  <si>
    <t>NHDSIP,Qilla Saifullah-LoraLai-waigum Road (N-70)</t>
  </si>
  <si>
    <t>Realignment of KKH &amp; Barrier Lake Attabad Hunza</t>
  </si>
  <si>
    <t>Development of Integrated Transit Management System under ADB regional Improvement Border Service Project</t>
  </si>
  <si>
    <t>Project for Security Improvement in Karachi Port &amp; Port Qasim for Instalation of Three Fixed &amp; one Mobile Scanner</t>
  </si>
  <si>
    <t>PSES Restructuring Program</t>
  </si>
  <si>
    <t>220 KV Gridstation Ghazi Road</t>
  </si>
  <si>
    <t>Refugee Affected &amp; Hosting [RAHA] =kpk,bln Phase-II</t>
  </si>
  <si>
    <t xml:space="preserve"> 22.12.09 </t>
  </si>
  <si>
    <t>2553-PAK(SF)</t>
  </si>
  <si>
    <t xml:space="preserve"> 18.01.12 </t>
  </si>
  <si>
    <t>Sindh Union Council &amp; Community Economic Strengthening Support Program</t>
  </si>
  <si>
    <t>Second flood emergency reconstruction &amp; resilience project</t>
  </si>
  <si>
    <t>Establishment of Hydropower Training Institute Mangla</t>
  </si>
  <si>
    <t>Addition of 500/200 kv substation P/L for strengthening the existing NTDC system</t>
  </si>
  <si>
    <t>Dasu Hydro power project Stage-I 2160MW</t>
  </si>
  <si>
    <t>Rehabilitation of D.I khan Mughal Kot 50 Km section N-50 (FERSP phase-II)</t>
  </si>
  <si>
    <t>Fiscally Sustainable inclusive Growth Development Policy Credit</t>
  </si>
  <si>
    <t>Eco. Trade Bank</t>
  </si>
  <si>
    <t>UK-14-204024</t>
  </si>
  <si>
    <t>BOP stability and Growth Program</t>
  </si>
  <si>
    <t xml:space="preserve"> 26.09.14 </t>
  </si>
  <si>
    <t>CPK 1028-01 W</t>
  </si>
  <si>
    <t>02.10.13</t>
  </si>
  <si>
    <t>UK-12-KP</t>
  </si>
  <si>
    <t>PBC-2013-294</t>
  </si>
  <si>
    <t xml:space="preserve"> 23.04.01 </t>
  </si>
  <si>
    <t>25.08.14</t>
  </si>
  <si>
    <t>11.02.14</t>
  </si>
  <si>
    <t>11.02.16</t>
  </si>
  <si>
    <t xml:space="preserve"> 31.12.15</t>
  </si>
  <si>
    <t xml:space="preserve"> 14.02.24 </t>
  </si>
  <si>
    <t>BLA201401</t>
  </si>
  <si>
    <t xml:space="preserve"> 14.02.14 </t>
  </si>
  <si>
    <t>GCL-2014-519</t>
  </si>
  <si>
    <t>Construction of Corss Boarder Optical Fiber Cable System</t>
  </si>
  <si>
    <t xml:space="preserve"> 08.11.14 </t>
  </si>
  <si>
    <t xml:space="preserve"> 08.11.18 </t>
  </si>
  <si>
    <t>EAD</t>
  </si>
  <si>
    <t>Reconstruction &amp; Rehabilitation of 277 Flood Damaged School Buildings in 10 Districts of AJK</t>
  </si>
  <si>
    <t>28.02.07</t>
  </si>
  <si>
    <t>Grand Total</t>
  </si>
  <si>
    <t>Information Technology</t>
  </si>
  <si>
    <t>New Gawadar International Airport (NGIA)</t>
  </si>
  <si>
    <t>M/O Water&amp;Power</t>
  </si>
  <si>
    <t>Power Distribution Enhancement Investment Program-LESCO-IV</t>
  </si>
  <si>
    <t>Power Distribution Enhancement Investment Program-MEPCO-IV</t>
  </si>
  <si>
    <t>Emergency Recovery Project for Temporary Displaced Persons of FATA</t>
  </si>
  <si>
    <t>Power Distribution Enhancement Investment Program-PESCO-IV</t>
  </si>
  <si>
    <t>Power Distribution Enhancement Investment Program-FESCO-IV</t>
  </si>
  <si>
    <t>Power Distribution Enhancement Investment Program-GEPCO-IV</t>
  </si>
  <si>
    <t>Power Distribution Enhancement Investment Program-HESCO-IV</t>
  </si>
  <si>
    <t>Power Distribution Enhancement Investment Program-IESCO-IV</t>
  </si>
  <si>
    <t>Rehabilitation of NHA highways Network damaged during floods 2010 (All over Pakistan)</t>
  </si>
  <si>
    <t>Improvement and widening of Jaglot-Skardu Road (S-1. 167 km)</t>
  </si>
  <si>
    <t>Establishment of program management office (PMO) in Ministry of Water &amp; Power for energy efficiency program</t>
  </si>
  <si>
    <t>Hiring of consultants fro AMI project &amp; billing system for state owned distribution utilities in Pakistan</t>
  </si>
  <si>
    <t>Advance metering infrastructure project-IESCO</t>
  </si>
  <si>
    <t>Advance metering infrastructure project-LESCO</t>
  </si>
  <si>
    <t>Establishment of Blood transfusion Centers in KP-Phase-I</t>
  </si>
  <si>
    <t>Disaster &amp; climate resilliance Multi Sector Projects in AJK</t>
  </si>
  <si>
    <t>Upgradation of Mechanical System Sewarage and Drains Gujranwala</t>
  </si>
  <si>
    <t xml:space="preserve">Disaster &amp; climate resilliance Multi Sector Projects </t>
  </si>
  <si>
    <t>Multan-Sukkur Section-CPEC</t>
  </si>
  <si>
    <t>Thaikot-Havelian-Islamabad</t>
  </si>
  <si>
    <t>2540-III</t>
  </si>
  <si>
    <t>2540-IV</t>
  </si>
  <si>
    <t>2846-I</t>
  </si>
  <si>
    <t>3203-I</t>
  </si>
  <si>
    <t>3203-II</t>
  </si>
  <si>
    <t>3203-III</t>
  </si>
  <si>
    <t>3203-IV</t>
  </si>
  <si>
    <t>Transmission Interconnection for Dispersal of power from UCH-II Tranch-III</t>
  </si>
  <si>
    <t>Depleted Material Tranch-III</t>
  </si>
  <si>
    <t>3rd 500KV Jamshoro Moro-R.Y Khan Single Circuit T/Line.Tranch-III</t>
  </si>
  <si>
    <t>220 KV G/S Mansehra Tranche-III</t>
  </si>
  <si>
    <t>220KV Chakdara S/S-IV</t>
  </si>
  <si>
    <t>220 KV G/S &amp; Allied T/L D.I Khan-IV</t>
  </si>
  <si>
    <t>220 KV Nowshera S/S_IV</t>
  </si>
  <si>
    <t>220 KV Sub station Lalian-IV</t>
  </si>
  <si>
    <t>2846-II</t>
  </si>
  <si>
    <t>2846-III</t>
  </si>
  <si>
    <t>2846-IV</t>
  </si>
  <si>
    <t>[243]</t>
  </si>
  <si>
    <t>Karachi Coastal Power Project-PBC</t>
  </si>
  <si>
    <t>Karachi Coastal Power Project-BC</t>
  </si>
  <si>
    <t>Pakistan Remote Sensing Satelite</t>
  </si>
  <si>
    <t>Suparco</t>
  </si>
  <si>
    <t>Governance Support Project -FATA</t>
  </si>
  <si>
    <t>MDTF</t>
  </si>
  <si>
    <t>5494-PAK</t>
  </si>
  <si>
    <t>Jagran HPP-II, AJK</t>
  </si>
  <si>
    <t>04.06.08</t>
  </si>
  <si>
    <t>09.12.16</t>
  </si>
  <si>
    <t xml:space="preserve"> 31.10.14 </t>
  </si>
  <si>
    <t>Mass Transit Facility in Peshawar</t>
  </si>
  <si>
    <t>F/S and Reference Design for Mass Transit
 System in Peshawar</t>
  </si>
  <si>
    <t>ADB's Public Sector Enterprise Reforms Project-IT Firm (SECPF online filing system and corporate finance database+Equipment for SECP online filing system and Corporate finance Wing Database</t>
  </si>
  <si>
    <t>Rawalpindi Wholesale Market Project</t>
  </si>
  <si>
    <t>U/N</t>
  </si>
  <si>
    <t>5497-Pak</t>
  </si>
  <si>
    <t>5498-Pak</t>
  </si>
  <si>
    <t>Evacuation of power from 2160MW Dasu HPP Stage-I</t>
  </si>
  <si>
    <t>14/609</t>
  </si>
  <si>
    <t>3096-F</t>
  </si>
  <si>
    <t>3096-G</t>
  </si>
  <si>
    <t>3096-H</t>
  </si>
  <si>
    <t>3096-I</t>
  </si>
  <si>
    <t>3096-L</t>
  </si>
  <si>
    <t>3096-M</t>
  </si>
  <si>
    <t>3096-P</t>
  </si>
  <si>
    <t>Mohmand Area Project</t>
  </si>
  <si>
    <t>Sustainable Management of Bio-diversity in Malakand</t>
  </si>
  <si>
    <t>Rule of Law Programe in KP</t>
  </si>
  <si>
    <t>Citizen management for Social Service Delivery</t>
  </si>
  <si>
    <t>Support to Development Planning</t>
  </si>
  <si>
    <t>31.03.21</t>
  </si>
  <si>
    <t>17.09.14</t>
  </si>
  <si>
    <t>27.01.15</t>
  </si>
  <si>
    <t>CAA</t>
  </si>
  <si>
    <t>Turkish Exim Bank</t>
  </si>
  <si>
    <t>35 MW Nagdar HPP</t>
  </si>
  <si>
    <t>40 MW Dowarian HPP</t>
  </si>
  <si>
    <t>Sindh Public Sector Management Reform Project</t>
  </si>
  <si>
    <t>Sindh Irrigated Agriculture Productivity Enhancement Project</t>
  </si>
  <si>
    <t>31.10.14</t>
  </si>
  <si>
    <t xml:space="preserve"> Kala Dhaka Area Development Project (Narcotics Div,KP) </t>
  </si>
  <si>
    <t xml:space="preserve">Kohistan Area Development Project (Narcotics Div,KP) </t>
  </si>
  <si>
    <t xml:space="preserve"> 25.08.14 </t>
  </si>
  <si>
    <t xml:space="preserve"> 30.06.22 </t>
  </si>
  <si>
    <t xml:space="preserve"> 04.06.14 </t>
  </si>
  <si>
    <t xml:space="preserve"> 04.06.16 </t>
  </si>
  <si>
    <t xml:space="preserve"> 13.11.14 </t>
  </si>
  <si>
    <t>Additional Financing for Sindh water sector improvement project</t>
  </si>
  <si>
    <t>CASA 1000</t>
  </si>
  <si>
    <t>5536-b</t>
  </si>
  <si>
    <t>5536-s</t>
  </si>
  <si>
    <t>22.06.07</t>
  </si>
  <si>
    <t>31.03.19</t>
  </si>
  <si>
    <t>Thermal For Installation of New Coal Fired Power Plant having Capacity 2x660  MW at Jamshoro</t>
  </si>
  <si>
    <t>Sindh Basic Education Project</t>
  </si>
  <si>
    <t>30.09.16</t>
  </si>
  <si>
    <t>15.10.11</t>
  </si>
  <si>
    <t>12.02.13</t>
  </si>
  <si>
    <t>15.08.13</t>
  </si>
  <si>
    <t>31.02.17</t>
  </si>
  <si>
    <t>01.07.04</t>
  </si>
  <si>
    <t>31.03.16</t>
  </si>
  <si>
    <t>CPK-1030-01N</t>
  </si>
  <si>
    <t>17.12.13</t>
  </si>
  <si>
    <t>21.03.07</t>
  </si>
  <si>
    <t>AJK</t>
  </si>
  <si>
    <t>PEPCO</t>
  </si>
  <si>
    <t>FATA</t>
  </si>
  <si>
    <t>Bonds</t>
  </si>
  <si>
    <t>Tokyo Pledge</t>
  </si>
  <si>
    <t>Non-Proj. Aid</t>
  </si>
  <si>
    <t>K.Lugar</t>
  </si>
  <si>
    <t>2400</t>
  </si>
  <si>
    <t>200465039</t>
  </si>
  <si>
    <t>4589</t>
  </si>
  <si>
    <t>4599</t>
  </si>
  <si>
    <t>116</t>
  </si>
  <si>
    <t>P-58</t>
  </si>
  <si>
    <t>P-61</t>
  </si>
  <si>
    <t>795</t>
  </si>
  <si>
    <t>201-2</t>
  </si>
  <si>
    <t>Name of Project / Programme</t>
  </si>
  <si>
    <t>200866533</t>
  </si>
  <si>
    <t>11.06.10</t>
  </si>
  <si>
    <t>11.12.08</t>
  </si>
  <si>
    <t>200866533-1</t>
  </si>
  <si>
    <t>24.06.10</t>
  </si>
  <si>
    <t>125</t>
  </si>
  <si>
    <t>Gwadar Lasbela Livelihood Support</t>
  </si>
  <si>
    <t>18.12.10</t>
  </si>
  <si>
    <t>7900</t>
  </si>
  <si>
    <t>30.06.16</t>
  </si>
  <si>
    <t>31.12.18</t>
  </si>
  <si>
    <t>03.06.08</t>
  </si>
  <si>
    <t>14.01.11</t>
  </si>
  <si>
    <t>13.01.14</t>
  </si>
  <si>
    <t>391-PEPA-GOMAL</t>
  </si>
  <si>
    <t>Emergency Road Rehabilitation, KPK</t>
  </si>
  <si>
    <t>Floods-10=Others</t>
  </si>
  <si>
    <t>Balochistan</t>
  </si>
  <si>
    <t>France-10</t>
  </si>
  <si>
    <t>Water Resources, Faisalabad</t>
  </si>
  <si>
    <t>13.12.10</t>
  </si>
  <si>
    <t>31.12.15</t>
  </si>
  <si>
    <t>30.09.15</t>
  </si>
  <si>
    <t>28.07.10</t>
  </si>
  <si>
    <t>31.01.13</t>
  </si>
  <si>
    <t>Gilgit-Baltistan</t>
  </si>
  <si>
    <t>KhaniwaL-Multan Motorway ===Extension M-4 [Shamkot-Multan]</t>
  </si>
  <si>
    <t>S.No.</t>
  </si>
  <si>
    <t>134</t>
  </si>
  <si>
    <t>GERM-1</t>
  </si>
  <si>
    <t>Governance Support Project</t>
  </si>
  <si>
    <t>P-62</t>
  </si>
  <si>
    <t>2286-k</t>
  </si>
  <si>
    <t>2286-p</t>
  </si>
  <si>
    <t>Municipal Services Delivery</t>
  </si>
  <si>
    <t>4947</t>
  </si>
  <si>
    <t>31.01.15</t>
  </si>
  <si>
    <t>IDB [S-Term]</t>
  </si>
  <si>
    <t>Short-Term Cr.</t>
  </si>
  <si>
    <t>HEC</t>
  </si>
  <si>
    <t>22.02.10</t>
  </si>
  <si>
    <t>09.12.09</t>
  </si>
  <si>
    <t>15.12.06</t>
  </si>
  <si>
    <t>31.12.14</t>
  </si>
  <si>
    <t>11.11.08</t>
  </si>
  <si>
    <t>31.12.17</t>
  </si>
  <si>
    <t>PDEP===FESCO</t>
  </si>
  <si>
    <t>PDEP===GEPCO</t>
  </si>
  <si>
    <t>PDEP===HESCO</t>
  </si>
  <si>
    <t>PDEP===IESCO</t>
  </si>
  <si>
    <t>PDEP===LESCO</t>
  </si>
  <si>
    <t>PDEP===MEPCO</t>
  </si>
  <si>
    <t>PDEP===PESCO</t>
  </si>
  <si>
    <t>391-111-57</t>
  </si>
  <si>
    <t>391-111-</t>
  </si>
  <si>
    <t>Kind of Aid</t>
  </si>
  <si>
    <t>Purpose</t>
  </si>
  <si>
    <t>Project Aid</t>
  </si>
  <si>
    <t>Keyal Khwar HPP</t>
  </si>
  <si>
    <t>220 KV Dadu KhuzdarT/L</t>
  </si>
  <si>
    <t>2727-F</t>
  </si>
  <si>
    <t>2727-G</t>
  </si>
  <si>
    <t>2727-H</t>
  </si>
  <si>
    <t>2727-I</t>
  </si>
  <si>
    <t>2727-L</t>
  </si>
  <si>
    <t>2727-M</t>
  </si>
  <si>
    <t>2727-P</t>
  </si>
  <si>
    <t>UK-13-202488</t>
  </si>
  <si>
    <t xml:space="preserve"> 15.03.13 </t>
  </si>
  <si>
    <t xml:space="preserve"> 15.03.17 </t>
  </si>
  <si>
    <t>NHDSIP,Zhob Mughal Kot N-50</t>
  </si>
  <si>
    <t>Project</t>
  </si>
  <si>
    <t>ERRA</t>
  </si>
  <si>
    <t>Amount Committed in BC</t>
  </si>
  <si>
    <t>Earthquake</t>
  </si>
  <si>
    <t>P-55</t>
  </si>
  <si>
    <t>SA2006EQ</t>
  </si>
  <si>
    <t>P&amp;D Div</t>
  </si>
  <si>
    <t>Base Currency [BC]</t>
  </si>
  <si>
    <t>31.03.10</t>
  </si>
  <si>
    <t>10.08.05</t>
  </si>
  <si>
    <t>P-53</t>
  </si>
  <si>
    <t>Signing Date</t>
  </si>
  <si>
    <t>Closing Date</t>
  </si>
  <si>
    <t>JPY</t>
  </si>
  <si>
    <t>IDN</t>
  </si>
  <si>
    <t>30.06.11</t>
  </si>
  <si>
    <t xml:space="preserve"> 11.07.06 </t>
  </si>
  <si>
    <t>PAEC</t>
  </si>
  <si>
    <t>03.05.08</t>
  </si>
  <si>
    <t>NHA</t>
  </si>
  <si>
    <t>24.10.17</t>
  </si>
  <si>
    <t>EU</t>
  </si>
  <si>
    <t>AIDCO/ 2007/0184</t>
  </si>
  <si>
    <t>UNDP</t>
  </si>
  <si>
    <t>30.09.14</t>
  </si>
  <si>
    <t xml:space="preserve">Indus Highways ===Ratodero-Dadu-Sehwan  </t>
  </si>
  <si>
    <t>Federal Tax Ombudsman</t>
  </si>
  <si>
    <t>Development Projects Gawadar District</t>
  </si>
  <si>
    <t>PBC-2011- 35-186</t>
  </si>
  <si>
    <t>23.12.11</t>
  </si>
  <si>
    <t>31.12.16</t>
  </si>
  <si>
    <t>30.12.15</t>
  </si>
  <si>
    <t>Skill Dev, Sindh</t>
  </si>
  <si>
    <t>Tertiary Education</t>
  </si>
  <si>
    <t>22.09.11</t>
  </si>
  <si>
    <t>06.06.17</t>
  </si>
  <si>
    <t>06.06.15</t>
  </si>
  <si>
    <t>07.10.17</t>
  </si>
  <si>
    <t>22.02.11</t>
  </si>
  <si>
    <t>15.03.20</t>
  </si>
  <si>
    <t>742</t>
  </si>
  <si>
    <t>Tarbela 4th Extension</t>
  </si>
  <si>
    <t>Kurram Tangi Dam</t>
  </si>
  <si>
    <t>Punjab Barrages === [JINNAH BARRAGE]</t>
  </si>
  <si>
    <t>11.10.11</t>
  </si>
  <si>
    <t>Australia</t>
  </si>
  <si>
    <t>China</t>
  </si>
  <si>
    <t>China 10-APR</t>
  </si>
  <si>
    <t>China 2010-2-109</t>
  </si>
  <si>
    <t>France</t>
  </si>
  <si>
    <t>Germany</t>
  </si>
  <si>
    <t>Italy</t>
  </si>
  <si>
    <t>Italy-11</t>
  </si>
  <si>
    <t>Japan</t>
  </si>
  <si>
    <t>Korea</t>
  </si>
  <si>
    <t>Kuwait</t>
  </si>
  <si>
    <t>Norway</t>
  </si>
  <si>
    <t>Oman</t>
  </si>
  <si>
    <t>Saudi Arabia</t>
  </si>
  <si>
    <t>Bond Holder</t>
  </si>
  <si>
    <t>CADD</t>
  </si>
  <si>
    <t>TF-10510-K</t>
  </si>
  <si>
    <t>TF-10510-F</t>
  </si>
  <si>
    <t>01.03.13</t>
  </si>
  <si>
    <t>2841</t>
  </si>
  <si>
    <t>Natural Gas Efficiency Project</t>
  </si>
  <si>
    <t>Institutional Capacity Building = Ombudsman</t>
  </si>
  <si>
    <t>09.04.10</t>
  </si>
  <si>
    <t xml:space="preserve"> Prog./ Budgetary Support </t>
  </si>
  <si>
    <t>SECP</t>
  </si>
  <si>
    <t>Gomal Zam Dam Irrigation</t>
  </si>
  <si>
    <t>22.04.06</t>
  </si>
  <si>
    <t>1.07.00</t>
  </si>
  <si>
    <t>12.09.12</t>
  </si>
  <si>
    <t>Development of Renewable Energy Hydro power</t>
  </si>
  <si>
    <t>18.01.12</t>
  </si>
  <si>
    <t>22.06.12</t>
  </si>
  <si>
    <t>8144-PAK</t>
  </si>
  <si>
    <t>12.04.12</t>
  </si>
  <si>
    <t>02.11.12</t>
  </si>
  <si>
    <t>Neelum Jehlum HPP</t>
  </si>
  <si>
    <t xml:space="preserve">US-Need Based Merit Scholarships for Pakistani University Students Programme (Phase-II) </t>
  </si>
  <si>
    <t xml:space="preserve"> 30.06.16 </t>
  </si>
  <si>
    <t>ASIE/2011/023-9</t>
  </si>
  <si>
    <t xml:space="preserve"> 13.02.12 </t>
  </si>
  <si>
    <t>GERM-2012</t>
  </si>
  <si>
    <t>TF-11062</t>
  </si>
  <si>
    <t>TF-11857</t>
  </si>
  <si>
    <t xml:space="preserve"> 12.04.12 </t>
  </si>
  <si>
    <t xml:space="preserve"> 30.06.15 </t>
  </si>
  <si>
    <t>8154-PAK</t>
  </si>
  <si>
    <t xml:space="preserve"> 05.06.12 </t>
  </si>
  <si>
    <t xml:space="preserve"> 31.12.17 </t>
  </si>
  <si>
    <t>SSGCL</t>
  </si>
  <si>
    <t xml:space="preserve"> 31.12.18 </t>
  </si>
  <si>
    <t>5042-PAK</t>
  </si>
  <si>
    <t>5081-PAK</t>
  </si>
  <si>
    <t xml:space="preserve"> 26.03.12 </t>
  </si>
  <si>
    <t>825-PK</t>
  </si>
  <si>
    <t xml:space="preserve"> 30.09.11 </t>
  </si>
  <si>
    <t xml:space="preserve"> 30.09.16 </t>
  </si>
  <si>
    <t xml:space="preserve"> 03.05.08 </t>
  </si>
  <si>
    <t xml:space="preserve"> 24.10.17 </t>
  </si>
  <si>
    <t>06.07.12</t>
  </si>
  <si>
    <t>06.07.17</t>
  </si>
  <si>
    <t>11.02.11</t>
  </si>
  <si>
    <t>UK-10</t>
  </si>
  <si>
    <t>Narcotics Div</t>
  </si>
  <si>
    <t xml:space="preserve"> Kala Dhaka Area Development Project (Narcotics Div,KPK) </t>
  </si>
  <si>
    <t>Sub-National Governance Programme in Khyber Pakhtunkhwa</t>
  </si>
  <si>
    <t>National Electronics Complex of Pakistan (Phase-I) NESCOM Islamabad.</t>
  </si>
  <si>
    <t>Social Health Protection Initiatives for KP</t>
  </si>
  <si>
    <t>Establishment of Urban Policy Unit</t>
  </si>
  <si>
    <t>28.06.12</t>
  </si>
  <si>
    <t>Renewable Energy Development (Pb, KPK)</t>
  </si>
  <si>
    <t>Punjab Irrigated Agriculture === Lower Bari Doab</t>
  </si>
  <si>
    <t xml:space="preserve">National Trade Corridor ====Faisalabad-Khanewal Express </t>
  </si>
  <si>
    <t>Chashma Nuclear Power Project. III &amp; IV</t>
  </si>
  <si>
    <t>Urban Infrastructure Development Package 1. AJK</t>
  </si>
  <si>
    <t>Urban Infrastructure Development Package 2. AJK</t>
  </si>
  <si>
    <t>Sindh Education Sector Support Programme</t>
  </si>
  <si>
    <t>Livelihood Support, KPK</t>
  </si>
  <si>
    <t>Northern Area Health Development-II</t>
  </si>
  <si>
    <t>Revitalizing Health Services KP</t>
  </si>
  <si>
    <t>B/E Rs</t>
  </si>
  <si>
    <t>B/E $</t>
  </si>
  <si>
    <t>DISBURSEMENT AGAINST BUDGET ESTIMATES OF FOREIGN ECONOMIC ASSISTANCE DURING 2015-16</t>
  </si>
  <si>
    <t>Disbursement During 2015-16</t>
  </si>
  <si>
    <t>2286-Total</t>
  </si>
  <si>
    <t>Common (KP,Punjab)</t>
  </si>
  <si>
    <t>[3249.950]</t>
  </si>
  <si>
    <t>[32.098]</t>
  </si>
  <si>
    <t>Power Transmission Enhancement Program</t>
  </si>
  <si>
    <t xml:space="preserve"> 16.01.07 </t>
  </si>
  <si>
    <t xml:space="preserve"> 15.06.17 </t>
  </si>
  <si>
    <t>2727-Total</t>
  </si>
  <si>
    <t>Power Distribution Enhancement Program</t>
  </si>
  <si>
    <t>[3892.000]</t>
  </si>
  <si>
    <t>[38.440]</t>
  </si>
  <si>
    <t>Flood Emergency Reconstruction Project</t>
  </si>
  <si>
    <t xml:space="preserve"> 14.04.11 </t>
  </si>
  <si>
    <t xml:space="preserve"> 30.09.15 </t>
  </si>
  <si>
    <t>2846-Total</t>
  </si>
  <si>
    <t>Power Transmission Enhancement Program-III</t>
  </si>
  <si>
    <t>[4350.00]</t>
  </si>
  <si>
    <t>[42.963]</t>
  </si>
  <si>
    <t>2972-Total</t>
  </si>
  <si>
    <t>[238.390]</t>
  </si>
  <si>
    <t>[3000.000]</t>
  </si>
  <si>
    <t>[29.630]</t>
  </si>
  <si>
    <t>[220.83]</t>
  </si>
  <si>
    <t>3096-Total</t>
  </si>
  <si>
    <t>Power Distribution Enhancement Investment Program</t>
  </si>
  <si>
    <t xml:space="preserve"> 30.04.14 </t>
  </si>
  <si>
    <t>[167.2]</t>
  </si>
  <si>
    <t xml:space="preserve"> 30.06.22</t>
  </si>
  <si>
    <t>K.P Equipment Basic Health Program</t>
  </si>
  <si>
    <t>K.P TB control Program</t>
  </si>
  <si>
    <t xml:space="preserve"> 02.01.06 </t>
  </si>
  <si>
    <t xml:space="preserve"> 23.12.10 </t>
  </si>
  <si>
    <t>GERMANY-2015-01</t>
  </si>
  <si>
    <t>Health Infrastructure for AJK</t>
  </si>
  <si>
    <t xml:space="preserve"> 27.05.15 </t>
  </si>
  <si>
    <t xml:space="preserve"> 31.12.16 </t>
  </si>
  <si>
    <t>5536-Total</t>
  </si>
  <si>
    <t>Balochistan Enhancement Nuitrition for Mother &amp; Children</t>
  </si>
  <si>
    <t>Sindh Enhancement Nuitrition for Mother &amp; Children</t>
  </si>
  <si>
    <t>Enhancement Nuitrition for Mother &amp; Children</t>
  </si>
  <si>
    <t>Common (Balo,Sindh)</t>
  </si>
  <si>
    <t>[86.240]</t>
  </si>
  <si>
    <t>[1812.250]</t>
  </si>
  <si>
    <t>[17.899]</t>
  </si>
  <si>
    <t xml:space="preserve"> 11.03.15 </t>
  </si>
  <si>
    <t>5556-PAK</t>
  </si>
  <si>
    <t>391-AAG-011-02</t>
  </si>
  <si>
    <t>Malakand Reconstruction and Recovery Project</t>
  </si>
  <si>
    <t xml:space="preserve"> 17.12.09 </t>
  </si>
  <si>
    <t>391-PEPA-10-EDU</t>
  </si>
  <si>
    <t>PEPA Education</t>
  </si>
  <si>
    <t xml:space="preserve"> 30.09.10 </t>
  </si>
  <si>
    <t>Misc</t>
  </si>
  <si>
    <t>391-PEPA-10-KP</t>
  </si>
  <si>
    <t>PEPA KP</t>
  </si>
  <si>
    <t>Common (KP,Sindh)</t>
  </si>
  <si>
    <t>[2750.000]</t>
  </si>
  <si>
    <t>[27.160]</t>
  </si>
  <si>
    <t>US-Muncipal-Total</t>
  </si>
  <si>
    <t>Non-Proj. Aid Total</t>
  </si>
  <si>
    <t>Project Aid Total</t>
  </si>
  <si>
    <t xml:space="preserve">Prog./ Budgetary Support </t>
  </si>
  <si>
    <t>Kind</t>
  </si>
  <si>
    <t>B/E            2015-16</t>
  </si>
  <si>
    <t>Commercial Banks</t>
  </si>
  <si>
    <t xml:space="preserve">  </t>
  </si>
  <si>
    <t xml:space="preserve"> 20.05.08 </t>
  </si>
  <si>
    <t xml:space="preserve"> 29.02.16 </t>
  </si>
  <si>
    <t>ECO2015-1</t>
  </si>
  <si>
    <t>Federal Govt. Financing AGR 2015</t>
  </si>
  <si>
    <t xml:space="preserve"> 30.07.15 </t>
  </si>
  <si>
    <t xml:space="preserve"> 27.08.15 </t>
  </si>
  <si>
    <t>Reconstruction of Health Infrastructure in AJK</t>
  </si>
  <si>
    <t xml:space="preserve"> 29.09.06 </t>
  </si>
  <si>
    <t>Northern Area Health Development</t>
  </si>
  <si>
    <t xml:space="preserve"> 30.12.16 </t>
  </si>
  <si>
    <t>Reproductive Health Phase-II</t>
  </si>
  <si>
    <t>Green-Star</t>
  </si>
  <si>
    <t xml:space="preserve"> 30.11.11 </t>
  </si>
  <si>
    <t>KFW-RANA03-2013</t>
  </si>
  <si>
    <t xml:space="preserve">Refugee Affected &amp; Hosting [RAHA] </t>
  </si>
  <si>
    <t xml:space="preserve"> 18.03.13 </t>
  </si>
  <si>
    <t xml:space="preserve"> 30.12.17 </t>
  </si>
  <si>
    <t>7956</t>
  </si>
  <si>
    <t>Karachi Port Improvement Project</t>
  </si>
  <si>
    <t>KPT</t>
  </si>
  <si>
    <t xml:space="preserve"> 24.01.11 </t>
  </si>
  <si>
    <t>TF-10510-Total</t>
  </si>
  <si>
    <t>Governance Support Project KP,FATA</t>
  </si>
  <si>
    <t>[236.610]</t>
  </si>
  <si>
    <t>[2.337]</t>
  </si>
  <si>
    <t>TF-18108</t>
  </si>
  <si>
    <t xml:space="preserve"> 30.06.18 </t>
  </si>
  <si>
    <t>4358-PAK</t>
  </si>
  <si>
    <t>Sindh Water Sector improvement Project</t>
  </si>
  <si>
    <t xml:space="preserve"> 05.10.07 </t>
  </si>
  <si>
    <t xml:space="preserve"> 30.04.16 </t>
  </si>
  <si>
    <t>Equipment for Teaching Hospital,NUST</t>
  </si>
  <si>
    <t xml:space="preserve"> 24.06.10 </t>
  </si>
  <si>
    <t>U.N.H.C.R</t>
  </si>
  <si>
    <t>11800-97</t>
  </si>
  <si>
    <t>Afghan Refugees R.A, 2015</t>
  </si>
  <si>
    <t xml:space="preserve"> 31.08.15 </t>
  </si>
  <si>
    <t>Afghan R.R.A.</t>
  </si>
  <si>
    <t>SAFRAN</t>
  </si>
  <si>
    <t>391-010</t>
  </si>
  <si>
    <t>FATA Development Program</t>
  </si>
  <si>
    <t xml:space="preserve"> 30.09.07 </t>
  </si>
  <si>
    <t>391-010-01</t>
  </si>
  <si>
    <t>391-010-02</t>
  </si>
  <si>
    <t>FATA Development Program-04</t>
  </si>
  <si>
    <t xml:space="preserve"> 22.09.08 </t>
  </si>
  <si>
    <t xml:space="preserve"> 30.09.09 </t>
  </si>
  <si>
    <t>391-016-DOD</t>
  </si>
  <si>
    <t>Kalat-Quetta-Chaman Road Project</t>
  </si>
  <si>
    <t xml:space="preserve"> 12.05.14 </t>
  </si>
  <si>
    <t>[US$ Million]</t>
  </si>
  <si>
    <t xml:space="preserve">Total </t>
  </si>
  <si>
    <t>3091-PAK</t>
  </si>
  <si>
    <t>3092-PAK(SF)</t>
  </si>
  <si>
    <t>Jamshoro Power Generation Project</t>
  </si>
  <si>
    <t xml:space="preserve"> 12.02.14 </t>
  </si>
  <si>
    <t xml:space="preserve"> 31.03.19 </t>
  </si>
  <si>
    <t>BOND-2015-2025</t>
  </si>
  <si>
    <t>US$500(M) 8.25% Notes Due 2025</t>
  </si>
  <si>
    <t>4911-PAK</t>
  </si>
  <si>
    <t>Cabinet</t>
  </si>
  <si>
    <t>Floods-10=CDC</t>
  </si>
  <si>
    <t xml:space="preserve"> 09.06.11 </t>
  </si>
  <si>
    <t>US$ 265(M) Master Murabha</t>
  </si>
  <si>
    <t>Noor Bank PJSC</t>
  </si>
  <si>
    <t>Noor-2015</t>
  </si>
  <si>
    <t>SUISSE 2015</t>
  </si>
  <si>
    <t>US$ 250(M) Facilities Agreement</t>
  </si>
  <si>
    <t xml:space="preserve"> 07.09.15 </t>
  </si>
  <si>
    <t xml:space="preserve"> 22.09.15 </t>
  </si>
  <si>
    <t>391-PEPA-10-FATA</t>
  </si>
  <si>
    <t>PEPA FATA</t>
  </si>
  <si>
    <t>Category I</t>
  </si>
  <si>
    <t>Public Grants &amp; Loans</t>
  </si>
  <si>
    <t>Publicaly Gauranteed loans</t>
  </si>
  <si>
    <t>Consortium of
Commercial Banks</t>
  </si>
  <si>
    <t>2439</t>
  </si>
  <si>
    <t xml:space="preserve"> 29.11.08 </t>
  </si>
  <si>
    <t>TF-18672</t>
  </si>
  <si>
    <t>Sindh-Global Partnership for Education</t>
  </si>
  <si>
    <t>TF-99175</t>
  </si>
  <si>
    <t>TF-11138-PHRD</t>
  </si>
  <si>
    <t>NDMA</t>
  </si>
  <si>
    <t xml:space="preserve"> 29.06.12 </t>
  </si>
  <si>
    <t xml:space="preserve"> 31.07.16 </t>
  </si>
  <si>
    <t xml:space="preserve"> 25.11.10 </t>
  </si>
  <si>
    <t>A.Public Grants &amp; Loans</t>
  </si>
  <si>
    <t>3160-PAK(SF)</t>
  </si>
  <si>
    <t>05.12.14</t>
  </si>
  <si>
    <t xml:space="preserve"> 26.11.15 </t>
  </si>
  <si>
    <t>3322-PAK(SF)</t>
  </si>
  <si>
    <t>Sustainable Energy Sector Reform Program-2</t>
  </si>
  <si>
    <t>3321-PAK</t>
  </si>
  <si>
    <t>Sustainable Energy Sector Reform Program-1</t>
  </si>
  <si>
    <t xml:space="preserve"> 26.11.14</t>
  </si>
  <si>
    <t xml:space="preserve"> 30.06.15</t>
  </si>
  <si>
    <t>747 MW Gas Turbine CCPP Guddu</t>
  </si>
  <si>
    <t>Genco-II</t>
  </si>
  <si>
    <t xml:space="preserve"> 23.12.11 </t>
  </si>
  <si>
    <t xml:space="preserve"> 23.12.15 </t>
  </si>
  <si>
    <t>China-GR-2015</t>
  </si>
  <si>
    <t>Support the GOP in TDP FATA</t>
  </si>
  <si>
    <t xml:space="preserve"> 20.04.15 </t>
  </si>
  <si>
    <t xml:space="preserve"> 31.03.16 </t>
  </si>
  <si>
    <t>IDPs</t>
  </si>
  <si>
    <t>TF-99866</t>
  </si>
  <si>
    <t>Capacity building of I.C.M</t>
  </si>
  <si>
    <t>I.C.M</t>
  </si>
  <si>
    <t xml:space="preserve"> 09.06.16 </t>
  </si>
  <si>
    <t>PAK-0148</t>
  </si>
  <si>
    <t>ITFC/PAK/0009</t>
  </si>
  <si>
    <t>Murabha Financing for Budgetary Support 2015-1</t>
  </si>
  <si>
    <t>US-DOD-12</t>
  </si>
  <si>
    <t>USAID+DOD Peshawar</t>
  </si>
  <si>
    <t xml:space="preserve"> 15.09.12 </t>
  </si>
  <si>
    <t>Flood Emergency cash Transfer</t>
  </si>
  <si>
    <t>Common (NHA, Sindh)</t>
  </si>
  <si>
    <t xml:space="preserve">Renewable Energy Development </t>
  </si>
  <si>
    <t>3264-PAK</t>
  </si>
  <si>
    <t xml:space="preserve"> 09.07.15 </t>
  </si>
  <si>
    <t>3134-PAK</t>
  </si>
  <si>
    <t>3197-PAK</t>
  </si>
  <si>
    <t xml:space="preserve"> 12.05.15 </t>
  </si>
  <si>
    <t xml:space="preserve"> 10.12.17 </t>
  </si>
  <si>
    <t xml:space="preserve"> 01.09.15 </t>
  </si>
  <si>
    <t>US$325(M) Facility AGR UBL-GOP</t>
  </si>
  <si>
    <t xml:space="preserve"> 08.12.15 </t>
  </si>
  <si>
    <t>Dubai Bank</t>
  </si>
  <si>
    <t>DIBGOP(70M)2015</t>
  </si>
  <si>
    <t>Oil Import Financing $70M</t>
  </si>
  <si>
    <t xml:space="preserve"> 29.09.15 </t>
  </si>
  <si>
    <t xml:space="preserve"> 31.01.16 </t>
  </si>
  <si>
    <t>Commodity Aid</t>
  </si>
  <si>
    <t>Social Health Protection Initiatives for GB</t>
  </si>
  <si>
    <t>TF-12292</t>
  </si>
  <si>
    <t>2nd Generation ICT Sector Policy Reforms</t>
  </si>
  <si>
    <t xml:space="preserve"> 28.12.15 </t>
  </si>
  <si>
    <t xml:space="preserve"> 28.12.12 </t>
  </si>
  <si>
    <t>Ministry of Information</t>
  </si>
  <si>
    <t>TF-12516</t>
  </si>
  <si>
    <t>Balochistan Disaster Management Project</t>
  </si>
  <si>
    <t xml:space="preserve"> 19.07.12 </t>
  </si>
  <si>
    <t>TF-17353</t>
  </si>
  <si>
    <t>Strengthening Urban Disaster Resilience Capacity</t>
  </si>
  <si>
    <t>5079-PAK</t>
  </si>
  <si>
    <t>Tarbella 4th Extension Hydropower Project</t>
  </si>
  <si>
    <t>5604-PAK</t>
  </si>
  <si>
    <t>Power Sector Reform Development Policy Credit-2</t>
  </si>
  <si>
    <t>PAK-0145</t>
  </si>
  <si>
    <t>04.03.14</t>
  </si>
  <si>
    <t>Commodity Murabha Financing 100 Million Euro</t>
  </si>
  <si>
    <t>Euro</t>
  </si>
  <si>
    <t xml:space="preserve"> 10.12.15 </t>
  </si>
  <si>
    <t>CM2015-1</t>
  </si>
  <si>
    <t>03.06.15</t>
  </si>
  <si>
    <t>ITFC/PAK/0008</t>
  </si>
  <si>
    <t>Murabha Agreement 2015</t>
  </si>
  <si>
    <t xml:space="preserve"> 06.08.15 </t>
  </si>
  <si>
    <t>PAK-4</t>
  </si>
  <si>
    <t>GEPCO Sub stations for Rural Areas</t>
  </si>
  <si>
    <t>KRW</t>
  </si>
  <si>
    <t xml:space="preserve"> 26.05.09 </t>
  </si>
  <si>
    <t>NOOR-2015-02</t>
  </si>
  <si>
    <t>Noor Bank Murabha Facility US$75M</t>
  </si>
  <si>
    <t xml:space="preserve"> 17.12.15 </t>
  </si>
  <si>
    <t xml:space="preserve"> 01.01.16 </t>
  </si>
  <si>
    <t>TF-19124</t>
  </si>
  <si>
    <t>Global Partnership for Education-Balochistan Education Project</t>
  </si>
  <si>
    <t xml:space="preserve"> 25.03.15 </t>
  </si>
  <si>
    <t xml:space="preserve"> 30.12.18 </t>
  </si>
  <si>
    <t>TF-A0709</t>
  </si>
  <si>
    <t>REDD Preparation Project</t>
  </si>
  <si>
    <t>M/o Climate Change</t>
  </si>
  <si>
    <t>Indus Heritage Trust</t>
  </si>
  <si>
    <t xml:space="preserve"> 21.05.14 </t>
  </si>
  <si>
    <t xml:space="preserve"> 21.05.18 </t>
  </si>
  <si>
    <t xml:space="preserve"> 12.06.2015 </t>
  </si>
  <si>
    <t xml:space="preserve"> 30.06.2018 </t>
  </si>
  <si>
    <t xml:space="preserve"> 11.09.12 </t>
  </si>
  <si>
    <t>Reconstruction of Rural Infrastructure for the victims of the 2005 Earthquake in District Shangla &amp; Kohistan, KP</t>
  </si>
  <si>
    <t>2499-PAK(SF)</t>
  </si>
  <si>
    <t>Sindh Cities Improvement Investment Project</t>
  </si>
  <si>
    <t xml:space="preserve"> 06.02.09 </t>
  </si>
  <si>
    <t>Construction of 500KV T/L for Dispersal of Power from 747 
MW from Guddu-IV</t>
  </si>
  <si>
    <t>500 KV Faisalabad New (2*750)(Now 500 Kv
 Faisalabad west</t>
  </si>
  <si>
    <t>3203-V</t>
  </si>
  <si>
    <t>3203-Total</t>
  </si>
  <si>
    <t>Power Transmission Enhancement Investment Programme</t>
  </si>
  <si>
    <t xml:space="preserve"> 12.12.14 </t>
  </si>
  <si>
    <t>[248.00]</t>
  </si>
  <si>
    <t>Microfinance Project</t>
  </si>
  <si>
    <t xml:space="preserve"> 30.12.14 </t>
  </si>
  <si>
    <t xml:space="preserve"> 31.12.19 </t>
  </si>
  <si>
    <t>Common
(FATA,Kp)</t>
  </si>
  <si>
    <t>4387-PAK</t>
  </si>
  <si>
    <t>Balochistan Small Scale Irrigation Project</t>
  </si>
  <si>
    <t xml:space="preserve"> 25.06.08 </t>
  </si>
  <si>
    <t>4577-PAK</t>
  </si>
  <si>
    <t>Trade &amp; Transport Facilitation</t>
  </si>
  <si>
    <t>Commerce</t>
  </si>
  <si>
    <t xml:space="preserve"> 27.05.09 </t>
  </si>
  <si>
    <t>CHINA-GUDDU 2011</t>
  </si>
  <si>
    <t>uptill completion of projects</t>
  </si>
  <si>
    <t>06.11.15</t>
  </si>
  <si>
    <t>06.11.23</t>
  </si>
  <si>
    <t>12.05.14</t>
  </si>
  <si>
    <t>12.05.20</t>
  </si>
  <si>
    <t>17.08.15</t>
  </si>
  <si>
    <t>17.08.23</t>
  </si>
  <si>
    <t>16.11.15</t>
  </si>
  <si>
    <t>16.11.20</t>
  </si>
  <si>
    <t>National Trade Corridore Highway Investment Program Tranch-III</t>
  </si>
  <si>
    <t>National Motorway M-4 Gojra Shorkot Section Project</t>
  </si>
  <si>
    <t>3328-Pak</t>
  </si>
  <si>
    <t>3300-Pak</t>
  </si>
  <si>
    <t>3329-Pak</t>
  </si>
  <si>
    <t>3351-Pak</t>
  </si>
  <si>
    <t>14.09.15</t>
  </si>
  <si>
    <t>01.12.19</t>
  </si>
  <si>
    <t>5630-Pak</t>
  </si>
  <si>
    <t>04.06.15</t>
  </si>
  <si>
    <t>30.06.20</t>
  </si>
  <si>
    <t>5584-Pak</t>
  </si>
  <si>
    <t>11.03.15</t>
  </si>
  <si>
    <t>31.08.20</t>
  </si>
  <si>
    <t>07.08.15</t>
  </si>
  <si>
    <t>31.12.21</t>
  </si>
  <si>
    <t>05.11.15</t>
  </si>
  <si>
    <t>M/O Health</t>
  </si>
  <si>
    <t>11.06.14</t>
  </si>
  <si>
    <t>31.12.19</t>
  </si>
  <si>
    <t>28.01.15</t>
  </si>
  <si>
    <t>18.06.15</t>
  </si>
  <si>
    <t>Airport Security Improvement</t>
  </si>
  <si>
    <t>Project for Replacement of pumping Machinery at Inline Booster Pump Station in Faisalabad</t>
  </si>
  <si>
    <t>ITFC/PAK/0010</t>
  </si>
  <si>
    <t>Murabha Financing for Budgetary Support 2015-2</t>
  </si>
  <si>
    <t>01.02.16</t>
  </si>
  <si>
    <t>31.01.18</t>
  </si>
  <si>
    <t>31.10.13</t>
  </si>
  <si>
    <t>Regional Infrastructure Fund to KP</t>
  </si>
  <si>
    <t>21.09.15</t>
  </si>
  <si>
    <t>22.10.15</t>
  </si>
  <si>
    <t>31.05.20</t>
  </si>
  <si>
    <t>Punjab Irrigated Agriculture Investment Program Tranch-4-additional</t>
  </si>
  <si>
    <t>14.12.15</t>
  </si>
  <si>
    <t>3339-Pak</t>
  </si>
  <si>
    <t>FATA water resource</t>
  </si>
  <si>
    <t>2nd Power Distribution</t>
  </si>
  <si>
    <t>3rd Power Distribution</t>
  </si>
  <si>
    <t>26.11.15</t>
  </si>
  <si>
    <t>30.06.24</t>
  </si>
  <si>
    <t>03.06.09</t>
  </si>
  <si>
    <t>600 MW Jamshoro Coal Plant</t>
  </si>
  <si>
    <t>142-143</t>
  </si>
  <si>
    <t>Polio Eradication Program</t>
  </si>
  <si>
    <t>25.06.14</t>
  </si>
  <si>
    <t>25.06.18</t>
  </si>
  <si>
    <t>18.02.13</t>
  </si>
  <si>
    <t>Balochistan Global partnership for education</t>
  </si>
  <si>
    <t>Fiscally Sustainable inclusive Growth Development Policy Credit-III</t>
  </si>
  <si>
    <t>Fiscally Sustainable inclusive Growth Development Policy Credit-IV</t>
  </si>
  <si>
    <t>Power Sector Reform Development Policy Credit-3</t>
  </si>
  <si>
    <t>CM2016</t>
  </si>
  <si>
    <t>Commodity Murabha Financing US$ 100 Million</t>
  </si>
  <si>
    <t>18.03.2016</t>
  </si>
  <si>
    <t xml:space="preserve">Total Public Grants &amp; Loans </t>
  </si>
  <si>
    <t>Total(A+B)</t>
  </si>
  <si>
    <t>B.Publicaly Gauranteed Loans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</si>
</sst>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0.00_)"/>
    <numFmt numFmtId="167" formatCode="0_)"/>
    <numFmt numFmtId="168" formatCode="0.000_)"/>
    <numFmt numFmtId="169" formatCode="0.0_)"/>
    <numFmt numFmtId="170" formatCode="0.000"/>
    <numFmt numFmtId="171" formatCode="_-* #,##0.000_-;\-* #,##0.000_-;_-* &quot;-&quot;??_-;_-@_-"/>
    <numFmt numFmtId="172" formatCode="_-* #,##0.0_-;\-* #,##0.0_-;_-* &quot;-&quot;??_-;_-@_-"/>
    <numFmt numFmtId="173" formatCode="_-* #,##0_-;\-* #,##0_-;_-* &quot;-&quot;??_-;_-@_-"/>
    <numFmt numFmtId="174" formatCode="_(* #,##0.0_);_(* \(#,##0.0\);_(* &quot;-&quot;??_);_(@_)"/>
    <numFmt numFmtId="175" formatCode="_(* #,##0.000_);_(* \(#,##0.000\);_(* &quot;-&quot;??_);_(@_)"/>
    <numFmt numFmtId="176" formatCode="#,##0.000"/>
    <numFmt numFmtId="177" formatCode="0;[Red]0"/>
    <numFmt numFmtId="178" formatCode="d\.m\.yy;@"/>
    <numFmt numFmtId="179" formatCode="#,##0.00,,"/>
    <numFmt numFmtId="180" formatCode="dd/mm/yyyy"/>
    <numFmt numFmtId="181" formatCode="#,##0.0"/>
    <numFmt numFmtId="182" formatCode="0.0000_)"/>
    <numFmt numFmtId="183" formatCode="0.0"/>
    <numFmt numFmtId="184" formatCode="0.00,,"/>
    <numFmt numFmtId="185" formatCode="_(* #,##0.0_);_(* \(#,##0.0\);_(* &quot;-&quot;?_);_(@_)"/>
    <numFmt numFmtId="186" formatCode="[$-409]dddd\,\ mmmm\ dd\,\ 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.0,,"/>
    <numFmt numFmtId="192" formatCode="mmm\-yyyy"/>
    <numFmt numFmtId="193" formatCode="dd\.mm\.yy;@"/>
    <numFmt numFmtId="194" formatCode="#,##0.000,,"/>
    <numFmt numFmtId="195" formatCode="0.0000"/>
    <numFmt numFmtId="196" formatCode="0.00000"/>
  </numFmts>
  <fonts count="67">
    <font>
      <sz val="10"/>
      <name val="Courier"/>
      <family val="0"/>
    </font>
    <font>
      <sz val="11"/>
      <color indexed="8"/>
      <name val="Calibri"/>
      <family val="2"/>
    </font>
    <font>
      <sz val="10"/>
      <name val="Univers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10"/>
      <name val="Arial"/>
      <family val="2"/>
    </font>
    <font>
      <i/>
      <sz val="10"/>
      <name val="Arial Narrow"/>
      <family val="2"/>
    </font>
    <font>
      <sz val="9"/>
      <color indexed="8"/>
      <name val="Arial Narrow"/>
      <family val="2"/>
    </font>
    <font>
      <sz val="9"/>
      <color indexed="8"/>
      <name val="Arial"/>
      <family val="2"/>
    </font>
    <font>
      <sz val="10"/>
      <color indexed="10"/>
      <name val="Arial Narrow"/>
      <family val="2"/>
    </font>
    <font>
      <sz val="8"/>
      <name val="Tahoma"/>
      <family val="2"/>
    </font>
    <font>
      <b/>
      <sz val="8"/>
      <name val="Tahoma"/>
      <family val="2"/>
    </font>
    <font>
      <b/>
      <sz val="16"/>
      <name val="Arial Narrow"/>
      <family val="2"/>
    </font>
    <font>
      <sz val="10"/>
      <color indexed="8"/>
      <name val="Arial Narrow"/>
      <family val="2"/>
    </font>
    <font>
      <b/>
      <sz val="12"/>
      <name val="Arial Unicode MS"/>
      <family val="2"/>
    </font>
    <font>
      <sz val="10"/>
      <name val="Arial Unicode MS"/>
      <family val="2"/>
    </font>
    <font>
      <b/>
      <sz val="10"/>
      <name val="Arial Unicode MS"/>
      <family val="2"/>
    </font>
    <font>
      <b/>
      <sz val="11.5"/>
      <name val="Arial Unicode MS"/>
      <family val="2"/>
    </font>
    <font>
      <b/>
      <sz val="11"/>
      <name val="Arial Unicode MS"/>
      <family val="2"/>
    </font>
    <font>
      <sz val="8"/>
      <name val="Courier"/>
      <family val="0"/>
    </font>
    <font>
      <sz val="10"/>
      <color indexed="8"/>
      <name val="Arial"/>
      <family val="2"/>
    </font>
    <font>
      <b/>
      <sz val="10"/>
      <name val="Courier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5"/>
      <color indexed="20"/>
      <name val="Courier"/>
      <family val="3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7.5"/>
      <color indexed="12"/>
      <name val="Courier"/>
      <family val="3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5"/>
      <color theme="11"/>
      <name val="Courier"/>
      <family val="3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5"/>
      <color theme="10"/>
      <name val="Courier"/>
      <family val="3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Narrow"/>
      <family val="2"/>
    </font>
    <font>
      <sz val="9"/>
      <color rgb="FFFF0000"/>
      <name val="Arial Narrow"/>
      <family val="2"/>
    </font>
    <font>
      <b/>
      <sz val="8"/>
      <name val="Courie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75">
    <xf numFmtId="16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65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45" fillId="0" borderId="0">
      <alignment/>
      <protection/>
    </xf>
    <xf numFmtId="168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14">
    <xf numFmtId="168" fontId="0" fillId="0" borderId="0" xfId="0" applyAlignment="1">
      <alignment/>
    </xf>
    <xf numFmtId="168" fontId="3" fillId="0" borderId="0" xfId="0" applyFont="1" applyFill="1" applyBorder="1" applyAlignment="1">
      <alignment vertical="center" wrapText="1"/>
    </xf>
    <xf numFmtId="168" fontId="3" fillId="0" borderId="0" xfId="0" applyFont="1" applyFill="1" applyBorder="1" applyAlignment="1">
      <alignment horizontal="center" vertical="center" wrapText="1"/>
    </xf>
    <xf numFmtId="168" fontId="3" fillId="0" borderId="0" xfId="0" applyFont="1" applyFill="1" applyBorder="1" applyAlignment="1">
      <alignment horizontal="left" vertical="center" wrapText="1"/>
    </xf>
    <xf numFmtId="178" fontId="3" fillId="0" borderId="0" xfId="0" applyNumberFormat="1" applyFont="1" applyFill="1" applyBorder="1" applyAlignment="1">
      <alignment vertical="center" wrapText="1"/>
    </xf>
    <xf numFmtId="165" fontId="3" fillId="0" borderId="0" xfId="0" applyNumberFormat="1" applyFont="1" applyFill="1" applyBorder="1" applyAlignment="1">
      <alignment horizontal="right" vertical="center" wrapText="1"/>
    </xf>
    <xf numFmtId="168" fontId="3" fillId="0" borderId="0" xfId="0" applyFont="1" applyFill="1" applyBorder="1" applyAlignment="1">
      <alignment horizontal="left" vertical="center"/>
    </xf>
    <xf numFmtId="167" fontId="7" fillId="0" borderId="0" xfId="0" applyNumberFormat="1" applyFont="1" applyFill="1" applyBorder="1" applyAlignment="1">
      <alignment horizontal="center" vertical="center" wrapText="1"/>
    </xf>
    <xf numFmtId="168" fontId="3" fillId="0" borderId="10" xfId="0" applyFont="1" applyFill="1" applyBorder="1" applyAlignment="1">
      <alignment vertical="center" wrapText="1"/>
    </xf>
    <xf numFmtId="171" fontId="3" fillId="0" borderId="10" xfId="42" applyNumberFormat="1" applyFont="1" applyFill="1" applyBorder="1" applyAlignment="1">
      <alignment horizontal="center" vertical="center" wrapText="1"/>
    </xf>
    <xf numFmtId="171" fontId="3" fillId="0" borderId="10" xfId="42" applyNumberFormat="1" applyFont="1" applyFill="1" applyBorder="1" applyAlignment="1">
      <alignment horizontal="left" vertical="center"/>
    </xf>
    <xf numFmtId="171" fontId="3" fillId="0" borderId="10" xfId="42" applyNumberFormat="1" applyFont="1" applyFill="1" applyBorder="1" applyAlignment="1">
      <alignment horizontal="left" vertical="center" wrapText="1"/>
    </xf>
    <xf numFmtId="178" fontId="6" fillId="0" borderId="10" xfId="42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right" vertical="center" wrapText="1"/>
    </xf>
    <xf numFmtId="168" fontId="3" fillId="0" borderId="10" xfId="0" applyFont="1" applyFill="1" applyBorder="1" applyAlignment="1">
      <alignment horizontal="center" vertical="center" wrapText="1"/>
    </xf>
    <xf numFmtId="165" fontId="3" fillId="0" borderId="10" xfId="42" applyNumberFormat="1" applyFont="1" applyFill="1" applyBorder="1" applyAlignment="1">
      <alignment horizontal="right" vertical="center" wrapText="1"/>
    </xf>
    <xf numFmtId="165" fontId="3" fillId="0" borderId="10" xfId="42" applyNumberFormat="1" applyFont="1" applyFill="1" applyBorder="1" applyAlignment="1">
      <alignment horizontal="left" vertical="center" wrapText="1"/>
    </xf>
    <xf numFmtId="167" fontId="8" fillId="0" borderId="10" xfId="0" applyNumberFormat="1" applyFont="1" applyFill="1" applyBorder="1" applyAlignment="1">
      <alignment horizontal="center" vertical="center" wrapText="1"/>
    </xf>
    <xf numFmtId="167" fontId="7" fillId="0" borderId="10" xfId="0" applyNumberFormat="1" applyFont="1" applyFill="1" applyBorder="1" applyAlignment="1" quotePrefix="1">
      <alignment horizontal="center" vertical="center" wrapText="1"/>
    </xf>
    <xf numFmtId="0" fontId="6" fillId="0" borderId="10" xfId="68" applyFont="1" applyFill="1" applyBorder="1" applyAlignment="1">
      <alignment vertical="center" wrapText="1"/>
      <protection/>
    </xf>
    <xf numFmtId="4" fontId="3" fillId="0" borderId="10" xfId="0" applyNumberFormat="1" applyFont="1" applyFill="1" applyBorder="1" applyAlignment="1">
      <alignment horizontal="right" vertical="center" wrapText="1"/>
    </xf>
    <xf numFmtId="167" fontId="7" fillId="0" borderId="0" xfId="0" applyNumberFormat="1" applyFont="1" applyFill="1" applyBorder="1" applyAlignment="1" quotePrefix="1">
      <alignment horizontal="center" vertical="center" wrapText="1"/>
    </xf>
    <xf numFmtId="168" fontId="11" fillId="0" borderId="0" xfId="0" applyFont="1" applyFill="1" applyBorder="1" applyAlignment="1">
      <alignment vertical="center" wrapText="1"/>
    </xf>
    <xf numFmtId="173" fontId="4" fillId="0" borderId="10" xfId="42" applyNumberFormat="1" applyFont="1" applyFill="1" applyBorder="1" applyAlignment="1">
      <alignment horizontal="center" vertical="center" wrapText="1"/>
    </xf>
    <xf numFmtId="173" fontId="4" fillId="0" borderId="10" xfId="42" applyNumberFormat="1" applyFont="1" applyFill="1" applyBorder="1" applyAlignment="1">
      <alignment horizontal="center" vertical="center"/>
    </xf>
    <xf numFmtId="173" fontId="4" fillId="0" borderId="10" xfId="42" applyNumberFormat="1" applyFont="1" applyFill="1" applyBorder="1" applyAlignment="1" quotePrefix="1">
      <alignment horizontal="center" vertical="center" wrapText="1"/>
    </xf>
    <xf numFmtId="179" fontId="3" fillId="0" borderId="10" xfId="0" applyNumberFormat="1" applyFont="1" applyFill="1" applyBorder="1" applyAlignment="1">
      <alignment horizontal="right" vertical="center" wrapText="1"/>
    </xf>
    <xf numFmtId="177" fontId="3" fillId="0" borderId="10" xfId="42" applyNumberFormat="1" applyFont="1" applyFill="1" applyBorder="1" applyAlignment="1">
      <alignment horizontal="center" vertical="center" wrapText="1"/>
    </xf>
    <xf numFmtId="171" fontId="4" fillId="0" borderId="10" xfId="42" applyNumberFormat="1" applyFont="1" applyFill="1" applyBorder="1" applyAlignment="1">
      <alignment horizontal="center" vertical="center" wrapText="1"/>
    </xf>
    <xf numFmtId="168" fontId="4" fillId="0" borderId="10" xfId="0" applyFont="1" applyFill="1" applyBorder="1" applyAlignment="1">
      <alignment horizontal="center" vertical="center" wrapText="1"/>
    </xf>
    <xf numFmtId="171" fontId="4" fillId="0" borderId="10" xfId="42" applyNumberFormat="1" applyFont="1" applyFill="1" applyBorder="1" applyAlignment="1">
      <alignment horizontal="center" vertical="center"/>
    </xf>
    <xf numFmtId="178" fontId="4" fillId="0" borderId="10" xfId="42" applyNumberFormat="1" applyFont="1" applyFill="1" applyBorder="1" applyAlignment="1">
      <alignment horizontal="center" vertical="center" wrapText="1"/>
    </xf>
    <xf numFmtId="167" fontId="7" fillId="0" borderId="10" xfId="0" applyNumberFormat="1" applyFont="1" applyFill="1" applyBorder="1" applyAlignment="1">
      <alignment horizontal="center" vertical="center" wrapText="1"/>
    </xf>
    <xf numFmtId="177" fontId="9" fillId="0" borderId="10" xfId="42" applyNumberFormat="1" applyFont="1" applyFill="1" applyBorder="1" applyAlignment="1">
      <alignment horizontal="center" vertical="center" wrapText="1"/>
    </xf>
    <xf numFmtId="165" fontId="4" fillId="0" borderId="10" xfId="42" applyNumberFormat="1" applyFont="1" applyFill="1" applyBorder="1" applyAlignment="1">
      <alignment horizontal="center" vertical="center" wrapText="1"/>
    </xf>
    <xf numFmtId="179" fontId="12" fillId="0" borderId="10" xfId="0" applyNumberFormat="1" applyFont="1" applyFill="1" applyBorder="1" applyAlignment="1">
      <alignment horizontal="right" vertical="center"/>
    </xf>
    <xf numFmtId="0" fontId="12" fillId="0" borderId="10" xfId="0" applyNumberFormat="1" applyFont="1" applyFill="1" applyBorder="1" applyAlignment="1">
      <alignment vertical="center" wrapText="1"/>
    </xf>
    <xf numFmtId="180" fontId="12" fillId="0" borderId="10" xfId="0" applyNumberFormat="1" applyFont="1" applyFill="1" applyBorder="1" applyAlignment="1">
      <alignment horizontal="center" vertical="center"/>
    </xf>
    <xf numFmtId="0" fontId="3" fillId="0" borderId="10" xfId="63" applyFont="1" applyFill="1" applyBorder="1" applyAlignment="1">
      <alignment horizontal="center" vertical="center" wrapText="1"/>
      <protection/>
    </xf>
    <xf numFmtId="177" fontId="4" fillId="0" borderId="10" xfId="42" applyNumberFormat="1" applyFont="1" applyFill="1" applyBorder="1" applyAlignment="1">
      <alignment horizontal="center" vertical="center" wrapText="1"/>
    </xf>
    <xf numFmtId="177" fontId="3" fillId="0" borderId="10" xfId="42" applyNumberFormat="1" applyFont="1" applyFill="1" applyBorder="1" applyAlignment="1" quotePrefix="1">
      <alignment horizontal="center" vertical="center" wrapText="1"/>
    </xf>
    <xf numFmtId="0" fontId="3" fillId="0" borderId="10" xfId="68" applyFont="1" applyFill="1" applyBorder="1" applyAlignment="1">
      <alignment horizontal="center" vertical="center" wrapText="1"/>
      <protection/>
    </xf>
    <xf numFmtId="2" fontId="8" fillId="0" borderId="10" xfId="0" applyNumberFormat="1" applyFont="1" applyFill="1" applyBorder="1" applyAlignment="1">
      <alignment horizontal="center" vertical="center" wrapText="1"/>
    </xf>
    <xf numFmtId="171" fontId="14" fillId="0" borderId="10" xfId="42" applyNumberFormat="1" applyFont="1" applyFill="1" applyBorder="1" applyAlignment="1">
      <alignment horizontal="left" vertical="center"/>
    </xf>
    <xf numFmtId="171" fontId="14" fillId="0" borderId="10" xfId="42" applyNumberFormat="1" applyFont="1" applyFill="1" applyBorder="1" applyAlignment="1">
      <alignment horizontal="left" vertical="center" wrapText="1"/>
    </xf>
    <xf numFmtId="171" fontId="14" fillId="0" borderId="10" xfId="42" applyNumberFormat="1" applyFont="1" applyFill="1" applyBorder="1" applyAlignment="1">
      <alignment horizontal="center" vertical="center" wrapText="1"/>
    </xf>
    <xf numFmtId="168" fontId="14" fillId="0" borderId="0" xfId="0" applyFont="1" applyFill="1" applyBorder="1" applyAlignment="1">
      <alignment vertical="center" wrapText="1"/>
    </xf>
    <xf numFmtId="168" fontId="14" fillId="0" borderId="10" xfId="0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 quotePrefix="1">
      <alignment horizontal="center" vertical="center" wrapText="1"/>
    </xf>
    <xf numFmtId="168" fontId="3" fillId="0" borderId="10" xfId="0" applyFont="1" applyFill="1" applyBorder="1" applyAlignment="1" applyProtection="1">
      <alignment horizontal="center" vertical="center" wrapText="1"/>
      <protection locked="0"/>
    </xf>
    <xf numFmtId="177" fontId="3" fillId="0" borderId="10" xfId="0" applyNumberFormat="1" applyFont="1" applyFill="1" applyBorder="1" applyAlignment="1">
      <alignment horizontal="center" vertical="center" wrapText="1"/>
    </xf>
    <xf numFmtId="49" fontId="3" fillId="0" borderId="10" xfId="42" applyNumberFormat="1" applyFont="1" applyFill="1" applyBorder="1" applyAlignment="1" applyProtection="1">
      <alignment horizontal="center" vertical="center" wrapText="1"/>
      <protection/>
    </xf>
    <xf numFmtId="168" fontId="6" fillId="0" borderId="10" xfId="0" applyFont="1" applyFill="1" applyBorder="1" applyAlignment="1">
      <alignment horizontal="center" vertical="center" wrapText="1"/>
    </xf>
    <xf numFmtId="168" fontId="14" fillId="0" borderId="0" xfId="0" applyFont="1" applyFill="1" applyBorder="1" applyAlignment="1">
      <alignment vertical="center" wrapText="1"/>
    </xf>
    <xf numFmtId="168" fontId="14" fillId="0" borderId="0" xfId="0" applyFont="1" applyFill="1" applyBorder="1" applyAlignment="1">
      <alignment vertical="center" wrapText="1"/>
    </xf>
    <xf numFmtId="49" fontId="3" fillId="0" borderId="10" xfId="42" applyNumberFormat="1" applyFont="1" applyFill="1" applyBorder="1" applyAlignment="1">
      <alignment horizontal="center" vertical="center" wrapText="1"/>
    </xf>
    <xf numFmtId="168" fontId="14" fillId="0" borderId="0" xfId="0" applyFont="1" applyFill="1" applyBorder="1" applyAlignment="1">
      <alignment vertical="center" wrapText="1"/>
    </xf>
    <xf numFmtId="168" fontId="4" fillId="0" borderId="10" xfId="42" applyNumberFormat="1" applyFont="1" applyFill="1" applyBorder="1" applyAlignment="1" quotePrefix="1">
      <alignment horizontal="center" vertical="center" wrapText="1"/>
    </xf>
    <xf numFmtId="168" fontId="3" fillId="0" borderId="10" xfId="42" applyNumberFormat="1" applyFont="1" applyFill="1" applyBorder="1" applyAlignment="1">
      <alignment vertical="center" wrapText="1"/>
    </xf>
    <xf numFmtId="168" fontId="8" fillId="0" borderId="10" xfId="0" applyNumberFormat="1" applyFont="1" applyFill="1" applyBorder="1" applyAlignment="1">
      <alignment horizontal="center" vertical="center" wrapText="1"/>
    </xf>
    <xf numFmtId="168" fontId="0" fillId="0" borderId="0" xfId="64">
      <alignment/>
      <protection/>
    </xf>
    <xf numFmtId="168" fontId="8" fillId="0" borderId="10" xfId="0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3" fillId="0" borderId="10" xfId="68" applyFont="1" applyFill="1" applyBorder="1" applyAlignment="1">
      <alignment horizontal="left" vertical="center" wrapText="1"/>
      <protection/>
    </xf>
    <xf numFmtId="168" fontId="3" fillId="0" borderId="0" xfId="0" applyNumberFormat="1" applyFont="1" applyFill="1" applyBorder="1" applyAlignment="1">
      <alignment horizontal="left" vertical="center"/>
    </xf>
    <xf numFmtId="168" fontId="3" fillId="0" borderId="0" xfId="0" applyNumberFormat="1" applyFont="1" applyFill="1" applyBorder="1" applyAlignment="1">
      <alignment vertical="center" wrapText="1"/>
    </xf>
    <xf numFmtId="0" fontId="12" fillId="0" borderId="10" xfId="63" applyFont="1" applyFill="1" applyBorder="1" applyAlignment="1">
      <alignment horizontal="center" vertical="center" wrapText="1"/>
      <protection/>
    </xf>
    <xf numFmtId="171" fontId="3" fillId="0" borderId="10" xfId="42" applyNumberFormat="1" applyFont="1" applyFill="1" applyBorder="1" applyAlignment="1">
      <alignment horizontal="center" vertical="center"/>
    </xf>
    <xf numFmtId="171" fontId="3" fillId="0" borderId="10" xfId="42" applyNumberFormat="1" applyFont="1" applyFill="1" applyBorder="1" applyAlignment="1">
      <alignment horizontal="left" vertical="top" wrapText="1"/>
    </xf>
    <xf numFmtId="170" fontId="18" fillId="0" borderId="10" xfId="0" applyNumberFormat="1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68" applyFont="1" applyFill="1" applyBorder="1" applyAlignment="1">
      <alignment horizontal="center" vertical="center" wrapText="1"/>
      <protection/>
    </xf>
    <xf numFmtId="178" fontId="3" fillId="0" borderId="10" xfId="42" applyNumberFormat="1" applyFont="1" applyFill="1" applyBorder="1" applyAlignment="1">
      <alignment horizontal="center" vertical="center" wrapText="1"/>
    </xf>
    <xf numFmtId="0" fontId="6" fillId="0" borderId="10" xfId="63" applyFont="1" applyFill="1" applyBorder="1" applyAlignment="1">
      <alignment horizontal="center" vertical="center" wrapText="1"/>
      <protection/>
    </xf>
    <xf numFmtId="170" fontId="18" fillId="0" borderId="10" xfId="0" applyNumberFormat="1" applyFont="1" applyFill="1" applyBorder="1" applyAlignment="1">
      <alignment horizontal="right"/>
    </xf>
    <xf numFmtId="168" fontId="3" fillId="0" borderId="10" xfId="0" applyFont="1" applyFill="1" applyBorder="1" applyAlignment="1">
      <alignment wrapText="1"/>
    </xf>
    <xf numFmtId="172" fontId="19" fillId="0" borderId="11" xfId="42" applyNumberFormat="1" applyFont="1" applyBorder="1" applyAlignment="1">
      <alignment horizontal="center" vertical="center" wrapText="1"/>
    </xf>
    <xf numFmtId="165" fontId="19" fillId="0" borderId="11" xfId="42" applyFont="1" applyBorder="1" applyAlignment="1">
      <alignment horizontal="center" vertical="center" wrapText="1"/>
    </xf>
    <xf numFmtId="168" fontId="20" fillId="0" borderId="10" xfId="0" applyFont="1" applyBorder="1" applyAlignment="1">
      <alignment vertical="center"/>
    </xf>
    <xf numFmtId="165" fontId="19" fillId="0" borderId="12" xfId="42" applyFont="1" applyBorder="1" applyAlignment="1">
      <alignment horizontal="center" vertical="center" wrapText="1"/>
    </xf>
    <xf numFmtId="3" fontId="3" fillId="0" borderId="10" xfId="42" applyNumberFormat="1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right" vertical="center"/>
    </xf>
    <xf numFmtId="168" fontId="3" fillId="0" borderId="13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vertical="center" wrapText="1"/>
    </xf>
    <xf numFmtId="177" fontId="14" fillId="0" borderId="10" xfId="42" applyNumberFormat="1" applyFont="1" applyFill="1" applyBorder="1" applyAlignment="1">
      <alignment horizontal="center" vertical="center" wrapText="1"/>
    </xf>
    <xf numFmtId="177" fontId="14" fillId="0" borderId="10" xfId="42" applyNumberFormat="1" applyFont="1" applyFill="1" applyBorder="1" applyAlignment="1" quotePrefix="1">
      <alignment horizontal="center" vertical="center" wrapText="1"/>
    </xf>
    <xf numFmtId="179" fontId="20" fillId="0" borderId="10" xfId="0" applyNumberFormat="1" applyFont="1" applyBorder="1" applyAlignment="1">
      <alignment vertical="center"/>
    </xf>
    <xf numFmtId="179" fontId="20" fillId="0" borderId="14" xfId="0" applyNumberFormat="1" applyFont="1" applyBorder="1" applyAlignment="1">
      <alignment vertical="center"/>
    </xf>
    <xf numFmtId="179" fontId="21" fillId="0" borderId="10" xfId="0" applyNumberFormat="1" applyFont="1" applyBorder="1" applyAlignment="1">
      <alignment vertical="center"/>
    </xf>
    <xf numFmtId="179" fontId="21" fillId="0" borderId="14" xfId="0" applyNumberFormat="1" applyFont="1" applyBorder="1" applyAlignment="1">
      <alignment vertical="center"/>
    </xf>
    <xf numFmtId="179" fontId="21" fillId="0" borderId="15" xfId="0" applyNumberFormat="1" applyFont="1" applyBorder="1" applyAlignment="1">
      <alignment vertical="center"/>
    </xf>
    <xf numFmtId="179" fontId="21" fillId="0" borderId="16" xfId="0" applyNumberFormat="1" applyFont="1" applyBorder="1" applyAlignment="1">
      <alignment vertical="center"/>
    </xf>
    <xf numFmtId="179" fontId="20" fillId="0" borderId="17" xfId="0" applyNumberFormat="1" applyFont="1" applyBorder="1" applyAlignment="1">
      <alignment vertical="center"/>
    </xf>
    <xf numFmtId="179" fontId="20" fillId="0" borderId="18" xfId="0" applyNumberFormat="1" applyFont="1" applyBorder="1" applyAlignment="1">
      <alignment vertical="center"/>
    </xf>
    <xf numFmtId="0" fontId="18" fillId="0" borderId="10" xfId="0" applyNumberFormat="1" applyFont="1" applyFill="1" applyBorder="1" applyAlignment="1">
      <alignment horizontal="center" vertical="center" wrapText="1"/>
    </xf>
    <xf numFmtId="0" fontId="18" fillId="0" borderId="10" xfId="63" applyFont="1" applyFill="1" applyBorder="1" applyAlignment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 locked="0"/>
    </xf>
    <xf numFmtId="166" fontId="2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166" fontId="20" fillId="0" borderId="17" xfId="0" applyNumberFormat="1" applyFont="1" applyBorder="1" applyAlignment="1">
      <alignment vertical="center"/>
    </xf>
    <xf numFmtId="166" fontId="21" fillId="0" borderId="15" xfId="0" applyNumberFormat="1" applyFont="1" applyBorder="1" applyAlignment="1">
      <alignment vertical="center"/>
    </xf>
    <xf numFmtId="179" fontId="20" fillId="0" borderId="10" xfId="64" applyNumberFormat="1" applyFont="1" applyBorder="1" applyAlignment="1">
      <alignment vertical="center"/>
      <protection/>
    </xf>
    <xf numFmtId="4" fontId="20" fillId="0" borderId="10" xfId="64" applyNumberFormat="1" applyFont="1" applyBorder="1" applyAlignment="1">
      <alignment vertical="center"/>
      <protection/>
    </xf>
    <xf numFmtId="168" fontId="20" fillId="0" borderId="19" xfId="64" applyFont="1" applyBorder="1" applyAlignment="1">
      <alignment vertical="center"/>
      <protection/>
    </xf>
    <xf numFmtId="179" fontId="20" fillId="0" borderId="14" xfId="64" applyNumberFormat="1" applyFont="1" applyBorder="1" applyAlignment="1">
      <alignment vertical="center"/>
      <protection/>
    </xf>
    <xf numFmtId="168" fontId="21" fillId="0" borderId="20" xfId="64" applyFont="1" applyBorder="1" applyAlignment="1">
      <alignment vertical="center"/>
      <protection/>
    </xf>
    <xf numFmtId="4" fontId="21" fillId="0" borderId="15" xfId="64" applyNumberFormat="1" applyFont="1" applyBorder="1" applyAlignment="1">
      <alignment vertical="center"/>
      <protection/>
    </xf>
    <xf numFmtId="179" fontId="21" fillId="0" borderId="15" xfId="64" applyNumberFormat="1" applyFont="1" applyBorder="1" applyAlignment="1">
      <alignment vertical="center"/>
      <protection/>
    </xf>
    <xf numFmtId="179" fontId="21" fillId="0" borderId="16" xfId="64" applyNumberFormat="1" applyFont="1" applyBorder="1" applyAlignment="1">
      <alignment vertical="center"/>
      <protection/>
    </xf>
    <xf numFmtId="168" fontId="20" fillId="0" borderId="21" xfId="64" applyFont="1" applyBorder="1" applyAlignment="1">
      <alignment vertical="center"/>
      <protection/>
    </xf>
    <xf numFmtId="4" fontId="20" fillId="0" borderId="22" xfId="64" applyNumberFormat="1" applyFont="1" applyBorder="1" applyAlignment="1">
      <alignment vertical="center"/>
      <protection/>
    </xf>
    <xf numFmtId="179" fontId="20" fillId="0" borderId="22" xfId="64" applyNumberFormat="1" applyFont="1" applyBorder="1" applyAlignment="1">
      <alignment vertical="center"/>
      <protection/>
    </xf>
    <xf numFmtId="179" fontId="20" fillId="0" borderId="23" xfId="64" applyNumberFormat="1" applyFont="1" applyBorder="1" applyAlignment="1">
      <alignment vertical="center"/>
      <protection/>
    </xf>
    <xf numFmtId="172" fontId="19" fillId="0" borderId="15" xfId="42" applyNumberFormat="1" applyFont="1" applyBorder="1" applyAlignment="1">
      <alignment horizontal="center" vertical="center" wrapText="1"/>
    </xf>
    <xf numFmtId="165" fontId="19" fillId="0" borderId="15" xfId="42" applyFont="1" applyBorder="1" applyAlignment="1">
      <alignment horizontal="center" vertical="center" wrapText="1"/>
    </xf>
    <xf numFmtId="165" fontId="19" fillId="0" borderId="16" xfId="42" applyFont="1" applyBorder="1" applyAlignment="1">
      <alignment horizontal="center" vertical="center" wrapText="1"/>
    </xf>
    <xf numFmtId="168" fontId="18" fillId="0" borderId="10" xfId="0" applyNumberFormat="1" applyFont="1" applyFill="1" applyBorder="1" applyAlignment="1">
      <alignment horizontal="right" vertical="center"/>
    </xf>
    <xf numFmtId="168" fontId="3" fillId="0" borderId="10" xfId="0" applyNumberFormat="1" applyFont="1" applyFill="1" applyBorder="1" applyAlignment="1">
      <alignment horizontal="right" vertical="center"/>
    </xf>
    <xf numFmtId="168" fontId="18" fillId="0" borderId="10" xfId="42" applyNumberFormat="1" applyFont="1" applyFill="1" applyBorder="1" applyAlignment="1">
      <alignment horizontal="right" vertical="center"/>
    </xf>
    <xf numFmtId="179" fontId="18" fillId="0" borderId="10" xfId="0" applyNumberFormat="1" applyFont="1" applyFill="1" applyBorder="1" applyAlignment="1">
      <alignment horizontal="right" vertical="center"/>
    </xf>
    <xf numFmtId="168" fontId="14" fillId="0" borderId="10" xfId="0" applyNumberFormat="1" applyFont="1" applyFill="1" applyBorder="1" applyAlignment="1">
      <alignment horizontal="right" vertical="center"/>
    </xf>
    <xf numFmtId="0" fontId="18" fillId="0" borderId="10" xfId="0" applyNumberFormat="1" applyFont="1" applyFill="1" applyBorder="1" applyAlignment="1">
      <alignment horizontal="left" vertical="center" wrapText="1"/>
    </xf>
    <xf numFmtId="4" fontId="18" fillId="0" borderId="10" xfId="0" applyNumberFormat="1" applyFont="1" applyFill="1" applyBorder="1" applyAlignment="1">
      <alignment horizontal="right" vertical="center"/>
    </xf>
    <xf numFmtId="179" fontId="18" fillId="0" borderId="10" xfId="63" applyNumberFormat="1" applyFont="1" applyFill="1" applyBorder="1" applyAlignment="1">
      <alignment horizontal="right" vertical="center"/>
      <protection/>
    </xf>
    <xf numFmtId="4" fontId="18" fillId="0" borderId="10" xfId="63" applyNumberFormat="1" applyFont="1" applyFill="1" applyBorder="1" applyAlignment="1">
      <alignment horizontal="right" vertical="center"/>
      <protection/>
    </xf>
    <xf numFmtId="4" fontId="25" fillId="0" borderId="10" xfId="0" applyNumberFormat="1" applyFont="1" applyFill="1" applyBorder="1" applyAlignment="1">
      <alignment horizontal="right" vertical="center"/>
    </xf>
    <xf numFmtId="4" fontId="3" fillId="0" borderId="10" xfId="63" applyNumberFormat="1" applyFont="1" applyFill="1" applyBorder="1" applyAlignment="1">
      <alignment horizontal="right" vertical="center"/>
      <protection/>
    </xf>
    <xf numFmtId="179" fontId="3" fillId="0" borderId="10" xfId="0" applyNumberFormat="1" applyFont="1" applyFill="1" applyBorder="1" applyAlignment="1">
      <alignment horizontal="right" vertical="center"/>
    </xf>
    <xf numFmtId="179" fontId="3" fillId="0" borderId="10" xfId="63" applyNumberFormat="1" applyFont="1" applyFill="1" applyBorder="1" applyAlignment="1">
      <alignment horizontal="right" vertical="center"/>
      <protection/>
    </xf>
    <xf numFmtId="4" fontId="3" fillId="0" borderId="10" xfId="0" applyNumberFormat="1" applyFont="1" applyFill="1" applyBorder="1" applyAlignment="1">
      <alignment horizontal="right" vertical="center"/>
    </xf>
    <xf numFmtId="165" fontId="14" fillId="0" borderId="10" xfId="0" applyNumberFormat="1" applyFont="1" applyFill="1" applyBorder="1" applyAlignment="1">
      <alignment horizontal="right" vertical="center" wrapText="1"/>
    </xf>
    <xf numFmtId="165" fontId="18" fillId="0" borderId="10" xfId="42" applyFont="1" applyFill="1" applyBorder="1" applyAlignment="1">
      <alignment horizontal="right" vertical="center"/>
    </xf>
    <xf numFmtId="4" fontId="3" fillId="0" borderId="10" xfId="47" applyNumberFormat="1" applyFont="1" applyFill="1" applyBorder="1" applyAlignment="1">
      <alignment horizontal="right" vertical="center"/>
    </xf>
    <xf numFmtId="4" fontId="3" fillId="0" borderId="10" xfId="42" applyNumberFormat="1" applyFont="1" applyFill="1" applyBorder="1" applyAlignment="1">
      <alignment horizontal="right" vertical="center" wrapText="1"/>
    </xf>
    <xf numFmtId="4" fontId="14" fillId="0" borderId="10" xfId="0" applyNumberFormat="1" applyFont="1" applyFill="1" applyBorder="1" applyAlignment="1">
      <alignment horizontal="right" vertical="center" wrapText="1"/>
    </xf>
    <xf numFmtId="180" fontId="18" fillId="0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/>
    </xf>
    <xf numFmtId="178" fontId="14" fillId="0" borderId="10" xfId="42" applyNumberFormat="1" applyFont="1" applyFill="1" applyBorder="1" applyAlignment="1">
      <alignment horizontal="center" vertical="center" wrapText="1"/>
    </xf>
    <xf numFmtId="180" fontId="18" fillId="0" borderId="10" xfId="63" applyNumberFormat="1" applyFont="1" applyFill="1" applyBorder="1" applyAlignment="1">
      <alignment horizontal="center" vertical="center"/>
      <protection/>
    </xf>
    <xf numFmtId="0" fontId="18" fillId="0" borderId="10" xfId="0" applyNumberFormat="1" applyFont="1" applyFill="1" applyBorder="1" applyAlignment="1">
      <alignment vertical="center" wrapText="1"/>
    </xf>
    <xf numFmtId="171" fontId="14" fillId="0" borderId="10" xfId="42" applyNumberFormat="1" applyFont="1" applyFill="1" applyBorder="1" applyAlignment="1">
      <alignment horizontal="left" vertical="center" wrapText="1"/>
    </xf>
    <xf numFmtId="0" fontId="3" fillId="0" borderId="10" xfId="63" applyFont="1" applyFill="1" applyBorder="1" applyAlignment="1">
      <alignment vertical="center" wrapText="1"/>
      <protection/>
    </xf>
    <xf numFmtId="0" fontId="3" fillId="0" borderId="10" xfId="63" applyFont="1" applyFill="1" applyBorder="1" applyAlignment="1">
      <alignment horizontal="left" vertical="center" wrapText="1"/>
      <protection/>
    </xf>
    <xf numFmtId="175" fontId="3" fillId="0" borderId="10" xfId="42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171" fontId="64" fillId="0" borderId="10" xfId="42" applyNumberFormat="1" applyFont="1" applyFill="1" applyBorder="1" applyAlignment="1">
      <alignment horizontal="left" vertical="center"/>
    </xf>
    <xf numFmtId="171" fontId="64" fillId="0" borderId="10" xfId="42" applyNumberFormat="1" applyFont="1" applyFill="1" applyBorder="1" applyAlignment="1">
      <alignment horizontal="left" vertical="center" wrapText="1"/>
    </xf>
    <xf numFmtId="171" fontId="64" fillId="0" borderId="10" xfId="42" applyNumberFormat="1" applyFont="1" applyFill="1" applyBorder="1" applyAlignment="1">
      <alignment horizontal="center" vertical="center" wrapText="1"/>
    </xf>
    <xf numFmtId="168" fontId="64" fillId="0" borderId="10" xfId="0" applyFont="1" applyFill="1" applyBorder="1" applyAlignment="1">
      <alignment vertical="center" wrapText="1"/>
    </xf>
    <xf numFmtId="168" fontId="64" fillId="0" borderId="0" xfId="0" applyFont="1" applyFill="1" applyBorder="1" applyAlignment="1">
      <alignment vertical="center" wrapText="1"/>
    </xf>
    <xf numFmtId="170" fontId="64" fillId="0" borderId="10" xfId="0" applyNumberFormat="1" applyFont="1" applyFill="1" applyBorder="1" applyAlignment="1">
      <alignment horizontal="right" vertical="center"/>
    </xf>
    <xf numFmtId="0" fontId="64" fillId="0" borderId="10" xfId="63" applyFont="1" applyFill="1" applyBorder="1" applyAlignment="1">
      <alignment horizontal="center" vertical="center" wrapText="1"/>
      <protection/>
    </xf>
    <xf numFmtId="0" fontId="64" fillId="0" borderId="10" xfId="63" applyFont="1" applyFill="1" applyBorder="1" applyAlignment="1">
      <alignment vertical="center" wrapText="1"/>
      <protection/>
    </xf>
    <xf numFmtId="0" fontId="65" fillId="0" borderId="10" xfId="63" applyFont="1" applyFill="1" applyBorder="1" applyAlignment="1">
      <alignment vertical="center" wrapText="1"/>
      <protection/>
    </xf>
    <xf numFmtId="178" fontId="64" fillId="0" borderId="10" xfId="42" applyNumberFormat="1" applyFont="1" applyFill="1" applyBorder="1" applyAlignment="1">
      <alignment horizontal="center" vertical="center" wrapText="1"/>
    </xf>
    <xf numFmtId="4" fontId="64" fillId="0" borderId="10" xfId="63" applyNumberFormat="1" applyFont="1" applyFill="1" applyBorder="1" applyAlignment="1">
      <alignment horizontal="right" vertical="center"/>
      <protection/>
    </xf>
    <xf numFmtId="168" fontId="64" fillId="0" borderId="10" xfId="42" applyNumberFormat="1" applyFont="1" applyFill="1" applyBorder="1" applyAlignment="1">
      <alignment horizontal="right" vertical="center"/>
    </xf>
    <xf numFmtId="170" fontId="64" fillId="0" borderId="10" xfId="0" applyNumberFormat="1" applyFont="1" applyFill="1" applyBorder="1" applyAlignment="1">
      <alignment horizontal="right"/>
    </xf>
    <xf numFmtId="0" fontId="64" fillId="0" borderId="10" xfId="68" applyFont="1" applyFill="1" applyBorder="1" applyAlignment="1">
      <alignment horizontal="center" vertical="center" wrapText="1"/>
      <protection/>
    </xf>
    <xf numFmtId="170" fontId="3" fillId="0" borderId="10" xfId="0" applyNumberFormat="1" applyFont="1" applyFill="1" applyBorder="1" applyAlignment="1">
      <alignment horizontal="right" vertical="center"/>
    </xf>
    <xf numFmtId="168" fontId="26" fillId="0" borderId="0" xfId="0" applyFont="1" applyAlignment="1">
      <alignment/>
    </xf>
    <xf numFmtId="168" fontId="20" fillId="0" borderId="17" xfId="0" applyFont="1" applyBorder="1" applyAlignment="1">
      <alignment vertical="center"/>
    </xf>
    <xf numFmtId="170" fontId="3" fillId="0" borderId="10" xfId="0" applyNumberFormat="1" applyFont="1" applyFill="1" applyBorder="1" applyAlignment="1">
      <alignment horizontal="right"/>
    </xf>
    <xf numFmtId="168" fontId="11" fillId="0" borderId="0" xfId="64" applyFont="1" applyAlignment="1">
      <alignment horizontal="left" vertical="center" wrapText="1"/>
      <protection/>
    </xf>
    <xf numFmtId="175" fontId="19" fillId="0" borderId="0" xfId="49" applyNumberFormat="1" applyFont="1" applyBorder="1" applyAlignment="1">
      <alignment horizontal="center" vertical="center"/>
    </xf>
    <xf numFmtId="175" fontId="19" fillId="0" borderId="24" xfId="49" applyNumberFormat="1" applyFont="1" applyBorder="1" applyAlignment="1">
      <alignment horizontal="right" vertical="center"/>
    </xf>
    <xf numFmtId="172" fontId="19" fillId="0" borderId="17" xfId="64" applyNumberFormat="1" applyFont="1" applyBorder="1" applyAlignment="1">
      <alignment horizontal="center" vertical="center"/>
      <protection/>
    </xf>
    <xf numFmtId="172" fontId="19" fillId="0" borderId="18" xfId="64" applyNumberFormat="1" applyFont="1" applyBorder="1" applyAlignment="1">
      <alignment horizontal="center" vertical="center"/>
      <protection/>
    </xf>
    <xf numFmtId="172" fontId="19" fillId="0" borderId="25" xfId="42" applyNumberFormat="1" applyFont="1" applyBorder="1" applyAlignment="1">
      <alignment horizontal="center" vertical="center" wrapText="1"/>
    </xf>
    <xf numFmtId="172" fontId="19" fillId="0" borderId="26" xfId="42" applyNumberFormat="1" applyFont="1" applyBorder="1" applyAlignment="1">
      <alignment horizontal="center" vertical="center" wrapText="1"/>
    </xf>
    <xf numFmtId="168" fontId="20" fillId="0" borderId="25" xfId="0" applyFont="1" applyBorder="1" applyAlignment="1">
      <alignment horizontal="left" vertical="top"/>
    </xf>
    <xf numFmtId="168" fontId="20" fillId="0" borderId="27" xfId="0" applyFont="1" applyBorder="1" applyAlignment="1">
      <alignment horizontal="left" vertical="top"/>
    </xf>
    <xf numFmtId="168" fontId="20" fillId="0" borderId="21" xfId="0" applyFont="1" applyBorder="1" applyAlignment="1">
      <alignment horizontal="left" vertical="top"/>
    </xf>
    <xf numFmtId="168" fontId="21" fillId="0" borderId="28" xfId="0" applyFont="1" applyBorder="1" applyAlignment="1">
      <alignment vertical="center"/>
    </xf>
    <xf numFmtId="168" fontId="21" fillId="0" borderId="29" xfId="0" applyFont="1" applyBorder="1" applyAlignment="1">
      <alignment vertical="center"/>
    </xf>
    <xf numFmtId="168" fontId="21" fillId="0" borderId="13" xfId="0" applyFont="1" applyBorder="1" applyAlignment="1">
      <alignment vertical="center"/>
    </xf>
    <xf numFmtId="168" fontId="21" fillId="0" borderId="30" xfId="0" applyFont="1" applyBorder="1" applyAlignment="1">
      <alignment vertical="center"/>
    </xf>
    <xf numFmtId="168" fontId="21" fillId="0" borderId="31" xfId="0" applyFont="1" applyBorder="1" applyAlignment="1">
      <alignment vertical="center"/>
    </xf>
    <xf numFmtId="168" fontId="21" fillId="0" borderId="32" xfId="0" applyFont="1" applyBorder="1" applyAlignment="1">
      <alignment vertical="center"/>
    </xf>
    <xf numFmtId="168" fontId="20" fillId="0" borderId="33" xfId="0" applyFont="1" applyBorder="1" applyAlignment="1">
      <alignment horizontal="center" vertical="center"/>
    </xf>
    <xf numFmtId="168" fontId="20" fillId="0" borderId="34" xfId="0" applyFont="1" applyBorder="1" applyAlignment="1">
      <alignment horizontal="center" vertical="center"/>
    </xf>
    <xf numFmtId="168" fontId="20" fillId="0" borderId="22" xfId="0" applyFont="1" applyBorder="1" applyAlignment="1">
      <alignment horizontal="center" vertical="center"/>
    </xf>
    <xf numFmtId="168" fontId="20" fillId="0" borderId="35" xfId="0" applyFont="1" applyBorder="1" applyAlignment="1">
      <alignment vertical="center"/>
    </xf>
    <xf numFmtId="168" fontId="20" fillId="0" borderId="13" xfId="0" applyFont="1" applyBorder="1" applyAlignment="1">
      <alignment vertical="center"/>
    </xf>
    <xf numFmtId="168" fontId="20" fillId="0" borderId="11" xfId="0" applyFont="1" applyBorder="1" applyAlignment="1">
      <alignment horizontal="center" vertical="center"/>
    </xf>
    <xf numFmtId="175" fontId="22" fillId="0" borderId="36" xfId="49" applyNumberFormat="1" applyFont="1" applyBorder="1" applyAlignment="1">
      <alignment horizontal="center" vertical="center"/>
    </xf>
    <xf numFmtId="175" fontId="22" fillId="0" borderId="37" xfId="49" applyNumberFormat="1" applyFont="1" applyBorder="1" applyAlignment="1">
      <alignment horizontal="center" vertical="center"/>
    </xf>
    <xf numFmtId="175" fontId="22" fillId="0" borderId="25" xfId="49" applyNumberFormat="1" applyFont="1" applyBorder="1" applyAlignment="1">
      <alignment horizontal="center" vertical="center"/>
    </xf>
    <xf numFmtId="175" fontId="22" fillId="0" borderId="27" xfId="49" applyNumberFormat="1" applyFont="1" applyBorder="1" applyAlignment="1">
      <alignment horizontal="center" vertical="center"/>
    </xf>
    <xf numFmtId="174" fontId="19" fillId="0" borderId="17" xfId="49" applyNumberFormat="1" applyFont="1" applyBorder="1" applyAlignment="1">
      <alignment horizontal="center" vertical="center" wrapText="1"/>
    </xf>
    <xf numFmtId="174" fontId="19" fillId="0" borderId="11" xfId="49" applyNumberFormat="1" applyFont="1" applyBorder="1" applyAlignment="1">
      <alignment horizontal="center" vertical="center" wrapText="1"/>
    </xf>
    <xf numFmtId="172" fontId="19" fillId="0" borderId="17" xfId="0" applyNumberFormat="1" applyFont="1" applyBorder="1" applyAlignment="1">
      <alignment horizontal="center" vertical="center"/>
    </xf>
    <xf numFmtId="172" fontId="19" fillId="0" borderId="18" xfId="0" applyNumberFormat="1" applyFont="1" applyBorder="1" applyAlignment="1">
      <alignment horizontal="center" vertical="center"/>
    </xf>
    <xf numFmtId="175" fontId="23" fillId="0" borderId="24" xfId="49" applyNumberFormat="1" applyFont="1" applyBorder="1" applyAlignment="1">
      <alignment horizontal="right" vertical="center"/>
    </xf>
    <xf numFmtId="168" fontId="5" fillId="0" borderId="10" xfId="0" applyFont="1" applyFill="1" applyBorder="1" applyAlignment="1">
      <alignment horizontal="center" vertical="center" wrapText="1"/>
    </xf>
    <xf numFmtId="168" fontId="3" fillId="0" borderId="10" xfId="0" applyFont="1" applyFill="1" applyBorder="1" applyAlignment="1">
      <alignment horizontal="right" vertical="center" wrapText="1"/>
    </xf>
    <xf numFmtId="167" fontId="8" fillId="0" borderId="10" xfId="0" applyNumberFormat="1" applyFont="1" applyFill="1" applyBorder="1" applyAlignment="1">
      <alignment horizontal="center" vertical="center" textRotation="180" wrapText="1"/>
    </xf>
    <xf numFmtId="171" fontId="4" fillId="0" borderId="10" xfId="42" applyNumberFormat="1" applyFont="1" applyFill="1" applyBorder="1" applyAlignment="1">
      <alignment horizontal="center" vertical="center"/>
    </xf>
    <xf numFmtId="171" fontId="4" fillId="0" borderId="10" xfId="42" applyNumberFormat="1" applyFont="1" applyFill="1" applyBorder="1" applyAlignment="1">
      <alignment horizontal="center" vertical="center" wrapText="1"/>
    </xf>
    <xf numFmtId="177" fontId="4" fillId="0" borderId="10" xfId="42" applyNumberFormat="1" applyFont="1" applyFill="1" applyBorder="1" applyAlignment="1" quotePrefix="1">
      <alignment horizontal="center" vertical="center" wrapText="1"/>
    </xf>
    <xf numFmtId="171" fontId="4" fillId="0" borderId="10" xfId="42" applyNumberFormat="1" applyFont="1" applyFill="1" applyBorder="1" applyAlignment="1">
      <alignment horizontal="center" vertical="center" textRotation="180" wrapText="1"/>
    </xf>
    <xf numFmtId="165" fontId="4" fillId="0" borderId="10" xfId="42" applyNumberFormat="1" applyFont="1" applyFill="1" applyBorder="1" applyAlignment="1" quotePrefix="1">
      <alignment horizontal="center" vertical="center" textRotation="180" wrapText="1"/>
    </xf>
    <xf numFmtId="168" fontId="18" fillId="0" borderId="11" xfId="0" applyNumberFormat="1" applyFont="1" applyFill="1" applyBorder="1" applyAlignment="1">
      <alignment horizontal="center" vertical="center"/>
    </xf>
    <xf numFmtId="168" fontId="18" fillId="0" borderId="34" xfId="0" applyNumberFormat="1" applyFont="1" applyFill="1" applyBorder="1" applyAlignment="1">
      <alignment horizontal="center" vertical="center"/>
    </xf>
    <xf numFmtId="168" fontId="18" fillId="0" borderId="22" xfId="0" applyNumberFormat="1" applyFont="1" applyFill="1" applyBorder="1" applyAlignment="1">
      <alignment horizontal="center" vertical="center"/>
    </xf>
    <xf numFmtId="170" fontId="18" fillId="0" borderId="11" xfId="0" applyNumberFormat="1" applyFont="1" applyFill="1" applyBorder="1" applyAlignment="1">
      <alignment horizontal="center" vertical="center"/>
    </xf>
    <xf numFmtId="170" fontId="18" fillId="0" borderId="34" xfId="0" applyNumberFormat="1" applyFont="1" applyFill="1" applyBorder="1" applyAlignment="1">
      <alignment horizontal="center" vertical="center"/>
    </xf>
    <xf numFmtId="170" fontId="18" fillId="0" borderId="22" xfId="0" applyNumberFormat="1" applyFont="1" applyFill="1" applyBorder="1" applyAlignment="1">
      <alignment horizontal="center" vertical="center"/>
    </xf>
    <xf numFmtId="178" fontId="4" fillId="0" borderId="10" xfId="42" applyNumberFormat="1" applyFont="1" applyFill="1" applyBorder="1" applyAlignment="1">
      <alignment horizontal="center" vertical="center" textRotation="180" wrapText="1"/>
    </xf>
    <xf numFmtId="168" fontId="17" fillId="0" borderId="10" xfId="0" applyFont="1" applyFill="1" applyBorder="1" applyAlignment="1">
      <alignment horizontal="center" vertical="center" wrapText="1"/>
    </xf>
    <xf numFmtId="168" fontId="4" fillId="0" borderId="10" xfId="0" applyFont="1" applyFill="1" applyBorder="1" applyAlignment="1">
      <alignment horizontal="center" vertical="center" wrapText="1"/>
    </xf>
    <xf numFmtId="171" fontId="8" fillId="0" borderId="10" xfId="42" applyNumberFormat="1" applyFont="1" applyFill="1" applyBorder="1" applyAlignment="1">
      <alignment horizontal="center" vertical="center" textRotation="90" wrapText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4" xfId="46"/>
    <cellStyle name="Comma 5" xfId="47"/>
    <cellStyle name="Comma 6" xfId="48"/>
    <cellStyle name="Comma_JUL - JUN 2008-09 MON DISB FINAL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3" xfId="64"/>
    <cellStyle name="Normal 4" xfId="65"/>
    <cellStyle name="Normal 4 2" xfId="66"/>
    <cellStyle name="Normal 4_Monthly Disbursement report July-Feb 2015-16 18.03.16" xfId="67"/>
    <cellStyle name="Normal_SR Jul-Sep 2011-12 on 21-11-11 Draft  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PageLayoutView="0" workbookViewId="0" topLeftCell="A11">
      <selection activeCell="C28" sqref="C28"/>
    </sheetView>
  </sheetViews>
  <sheetFormatPr defaultColWidth="21.75390625" defaultRowHeight="12.75"/>
  <cols>
    <col min="1" max="1" width="15.375" style="60" customWidth="1"/>
    <col min="2" max="2" width="14.125" style="60" customWidth="1"/>
    <col min="3" max="3" width="19.625" style="60" customWidth="1"/>
    <col min="4" max="4" width="18.00390625" style="60" customWidth="1"/>
    <col min="5" max="5" width="18.625" style="60" customWidth="1"/>
    <col min="6" max="6" width="11.75390625" style="60" customWidth="1"/>
    <col min="7" max="7" width="18.25390625" style="60" customWidth="1"/>
    <col min="8" max="8" width="19.50390625" style="60" customWidth="1"/>
    <col min="9" max="9" width="18.50390625" style="60" customWidth="1"/>
    <col min="10" max="10" width="11.25390625" style="60" customWidth="1"/>
    <col min="11" max="11" width="17.375" style="60" customWidth="1"/>
    <col min="12" max="12" width="17.125" style="60" customWidth="1"/>
    <col min="13" max="13" width="16.375" style="60" customWidth="1"/>
    <col min="14" max="16384" width="21.75390625" style="60" customWidth="1"/>
  </cols>
  <sheetData>
    <row r="1" spans="1:13" ht="17.25">
      <c r="A1" s="166" t="s">
        <v>39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</row>
    <row r="2" spans="1:13" ht="18" thickBot="1">
      <c r="A2" s="167" t="s">
        <v>761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</row>
    <row r="3" spans="1:13" ht="17.25">
      <c r="A3" s="170" t="s">
        <v>104</v>
      </c>
      <c r="B3" s="168" t="s">
        <v>106</v>
      </c>
      <c r="C3" s="168"/>
      <c r="D3" s="168"/>
      <c r="E3" s="168"/>
      <c r="F3" s="168" t="s">
        <v>109</v>
      </c>
      <c r="G3" s="168"/>
      <c r="H3" s="168"/>
      <c r="I3" s="168"/>
      <c r="J3" s="168" t="s">
        <v>762</v>
      </c>
      <c r="K3" s="168"/>
      <c r="L3" s="168"/>
      <c r="M3" s="169"/>
    </row>
    <row r="4" spans="1:13" ht="52.5" thickBot="1">
      <c r="A4" s="171"/>
      <c r="B4" s="114" t="s">
        <v>708</v>
      </c>
      <c r="C4" s="115" t="s">
        <v>38</v>
      </c>
      <c r="D4" s="115" t="s">
        <v>18</v>
      </c>
      <c r="E4" s="115" t="s">
        <v>19</v>
      </c>
      <c r="F4" s="114" t="s">
        <v>708</v>
      </c>
      <c r="G4" s="115" t="s">
        <v>38</v>
      </c>
      <c r="H4" s="115" t="s">
        <v>18</v>
      </c>
      <c r="I4" s="115" t="s">
        <v>19</v>
      </c>
      <c r="J4" s="114" t="s">
        <v>708</v>
      </c>
      <c r="K4" s="115" t="s">
        <v>38</v>
      </c>
      <c r="L4" s="115" t="s">
        <v>18</v>
      </c>
      <c r="M4" s="116" t="s">
        <v>19</v>
      </c>
    </row>
    <row r="5" spans="1:13" ht="19.5" customHeight="1">
      <c r="A5" s="110" t="s">
        <v>107</v>
      </c>
      <c r="B5" s="111"/>
      <c r="C5" s="112"/>
      <c r="D5" s="112"/>
      <c r="E5" s="112"/>
      <c r="F5" s="111">
        <v>1020.3967407407403</v>
      </c>
      <c r="G5" s="112">
        <v>676149847.5800002</v>
      </c>
      <c r="H5" s="112">
        <v>45657377.31999999</v>
      </c>
      <c r="I5" s="112">
        <v>721807224.9000005</v>
      </c>
      <c r="J5" s="111">
        <v>1020.3967407407403</v>
      </c>
      <c r="K5" s="112">
        <v>676149847.5800002</v>
      </c>
      <c r="L5" s="112">
        <v>45657377.31999999</v>
      </c>
      <c r="M5" s="113">
        <v>721807224.9000005</v>
      </c>
    </row>
    <row r="6" spans="1:13" ht="19.5" customHeight="1">
      <c r="A6" s="104" t="s">
        <v>562</v>
      </c>
      <c r="B6" s="103">
        <v>5.9448888888888884</v>
      </c>
      <c r="C6" s="102"/>
      <c r="D6" s="102"/>
      <c r="E6" s="102"/>
      <c r="F6" s="103"/>
      <c r="G6" s="102"/>
      <c r="H6" s="102"/>
      <c r="I6" s="102"/>
      <c r="J6" s="103">
        <v>5.9448888888888884</v>
      </c>
      <c r="K6" s="102"/>
      <c r="L6" s="102"/>
      <c r="M6" s="105"/>
    </row>
    <row r="7" spans="1:13" ht="19.5" customHeight="1">
      <c r="A7" s="104" t="s">
        <v>563</v>
      </c>
      <c r="B7" s="103"/>
      <c r="C7" s="102">
        <v>9727275.5</v>
      </c>
      <c r="D7" s="102">
        <v>5000000</v>
      </c>
      <c r="E7" s="102">
        <v>14727275.5</v>
      </c>
      <c r="F7" s="103">
        <v>3049.5146666666665</v>
      </c>
      <c r="G7" s="102">
        <v>566286134.19</v>
      </c>
      <c r="H7" s="102">
        <v>34645400</v>
      </c>
      <c r="I7" s="102">
        <v>600931534.19</v>
      </c>
      <c r="J7" s="103">
        <v>3049.5146666666665</v>
      </c>
      <c r="K7" s="102">
        <v>576013409.69</v>
      </c>
      <c r="L7" s="102">
        <v>39645400</v>
      </c>
      <c r="M7" s="105">
        <v>615658809.69</v>
      </c>
    </row>
    <row r="8" spans="1:13" ht="19.5" customHeight="1">
      <c r="A8" s="104" t="s">
        <v>296</v>
      </c>
      <c r="B8" s="103"/>
      <c r="C8" s="102"/>
      <c r="D8" s="102"/>
      <c r="E8" s="102"/>
      <c r="F8" s="103">
        <v>35</v>
      </c>
      <c r="G8" s="102">
        <v>35000000</v>
      </c>
      <c r="H8" s="102">
        <v>0</v>
      </c>
      <c r="I8" s="102">
        <v>35000000</v>
      </c>
      <c r="J8" s="103">
        <v>35</v>
      </c>
      <c r="K8" s="102">
        <v>35000000</v>
      </c>
      <c r="L8" s="102">
        <v>0</v>
      </c>
      <c r="M8" s="105">
        <v>35000000</v>
      </c>
    </row>
    <row r="9" spans="1:13" ht="19.5" customHeight="1">
      <c r="A9" s="104" t="s">
        <v>538</v>
      </c>
      <c r="B9" s="103">
        <v>52.78508641975309</v>
      </c>
      <c r="C9" s="102"/>
      <c r="D9" s="102"/>
      <c r="E9" s="102"/>
      <c r="F9" s="103"/>
      <c r="G9" s="102"/>
      <c r="H9" s="102"/>
      <c r="I9" s="102"/>
      <c r="J9" s="103">
        <v>52.78508641975309</v>
      </c>
      <c r="K9" s="102"/>
      <c r="L9" s="102"/>
      <c r="M9" s="105"/>
    </row>
    <row r="10" spans="1:13" ht="19.5" customHeight="1">
      <c r="A10" s="104" t="s">
        <v>566</v>
      </c>
      <c r="B10" s="103">
        <v>1.037037037037037</v>
      </c>
      <c r="C10" s="102"/>
      <c r="D10" s="102"/>
      <c r="E10" s="102"/>
      <c r="F10" s="103">
        <v>7.325086419753086</v>
      </c>
      <c r="G10" s="102">
        <v>1831067.2</v>
      </c>
      <c r="H10" s="102">
        <v>0</v>
      </c>
      <c r="I10" s="102">
        <v>1831067.2</v>
      </c>
      <c r="J10" s="103">
        <v>8.362123456790123</v>
      </c>
      <c r="K10" s="102">
        <v>1831067.2</v>
      </c>
      <c r="L10" s="102">
        <v>0</v>
      </c>
      <c r="M10" s="105">
        <v>1831067.2</v>
      </c>
    </row>
    <row r="11" spans="1:13" ht="19.5" customHeight="1">
      <c r="A11" s="104" t="s">
        <v>567</v>
      </c>
      <c r="B11" s="103">
        <v>11.492207407407408</v>
      </c>
      <c r="C11" s="102">
        <v>12501082.9</v>
      </c>
      <c r="D11" s="102">
        <v>919895.26</v>
      </c>
      <c r="E11" s="102">
        <v>13420978.160000002</v>
      </c>
      <c r="F11" s="103">
        <v>24.592592592592595</v>
      </c>
      <c r="G11" s="102">
        <v>18497700.659999996</v>
      </c>
      <c r="H11" s="102">
        <v>62823.22</v>
      </c>
      <c r="I11" s="102">
        <v>18560523.88</v>
      </c>
      <c r="J11" s="103">
        <v>36.0848</v>
      </c>
      <c r="K11" s="102">
        <v>30998783.559999995</v>
      </c>
      <c r="L11" s="102">
        <v>982718.48</v>
      </c>
      <c r="M11" s="105">
        <v>31981502.04</v>
      </c>
    </row>
    <row r="12" spans="1:13" ht="19.5" customHeight="1">
      <c r="A12" s="104" t="s">
        <v>110</v>
      </c>
      <c r="B12" s="103"/>
      <c r="C12" s="102">
        <v>888336.1599999999</v>
      </c>
      <c r="D12" s="102">
        <v>0</v>
      </c>
      <c r="E12" s="102">
        <v>888336.1599999999</v>
      </c>
      <c r="F12" s="103">
        <v>82.79506172839505</v>
      </c>
      <c r="G12" s="102">
        <v>55601812.70999999</v>
      </c>
      <c r="H12" s="102">
        <v>22027982.009999998</v>
      </c>
      <c r="I12" s="102">
        <v>77629794.72</v>
      </c>
      <c r="J12" s="103">
        <v>82.79506172839505</v>
      </c>
      <c r="K12" s="102">
        <v>56490148.86999999</v>
      </c>
      <c r="L12" s="102">
        <v>22027982.009999998</v>
      </c>
      <c r="M12" s="105">
        <v>78518130.88</v>
      </c>
    </row>
    <row r="13" spans="1:13" ht="19.5" customHeight="1">
      <c r="A13" s="104" t="s">
        <v>112</v>
      </c>
      <c r="B13" s="103">
        <v>6.419753086419753</v>
      </c>
      <c r="C13" s="102">
        <v>3177.03</v>
      </c>
      <c r="D13" s="102">
        <v>0</v>
      </c>
      <c r="E13" s="102">
        <v>3177.03</v>
      </c>
      <c r="F13" s="103">
        <v>1722.7528592592598</v>
      </c>
      <c r="G13" s="102">
        <v>656246876.6299999</v>
      </c>
      <c r="H13" s="102">
        <v>52542026.51</v>
      </c>
      <c r="I13" s="102">
        <v>708788903.1399999</v>
      </c>
      <c r="J13" s="103">
        <v>1729.1726123456797</v>
      </c>
      <c r="K13" s="102">
        <v>656250053.6599998</v>
      </c>
      <c r="L13" s="102">
        <v>52542026.51</v>
      </c>
      <c r="M13" s="105">
        <v>708792080.1699998</v>
      </c>
    </row>
    <row r="14" spans="1:13" ht="19.5" customHeight="1">
      <c r="A14" s="104" t="s">
        <v>111</v>
      </c>
      <c r="B14" s="103"/>
      <c r="C14" s="102"/>
      <c r="D14" s="102"/>
      <c r="E14" s="102"/>
      <c r="F14" s="103">
        <v>15.801975308641975</v>
      </c>
      <c r="G14" s="102">
        <v>81477964.41999999</v>
      </c>
      <c r="H14" s="102">
        <v>2382</v>
      </c>
      <c r="I14" s="102">
        <v>81480346.42</v>
      </c>
      <c r="J14" s="103">
        <v>15.801975308641975</v>
      </c>
      <c r="K14" s="102">
        <v>81477964.41999999</v>
      </c>
      <c r="L14" s="102">
        <v>2382</v>
      </c>
      <c r="M14" s="105">
        <v>81480346.42</v>
      </c>
    </row>
    <row r="15" spans="1:13" ht="19.5" customHeight="1">
      <c r="A15" s="104" t="s">
        <v>483</v>
      </c>
      <c r="B15" s="103"/>
      <c r="C15" s="102"/>
      <c r="D15" s="102"/>
      <c r="E15" s="102"/>
      <c r="F15" s="103">
        <v>1243</v>
      </c>
      <c r="G15" s="102">
        <v>511070387.58</v>
      </c>
      <c r="H15" s="102">
        <v>173740686.44</v>
      </c>
      <c r="I15" s="102">
        <v>684811074.02</v>
      </c>
      <c r="J15" s="103">
        <v>1243</v>
      </c>
      <c r="K15" s="102">
        <v>511070387.58</v>
      </c>
      <c r="L15" s="102">
        <v>173740686.44</v>
      </c>
      <c r="M15" s="105">
        <v>684811074.02</v>
      </c>
    </row>
    <row r="16" spans="1:13" ht="19.5" customHeight="1">
      <c r="A16" s="104" t="s">
        <v>114</v>
      </c>
      <c r="B16" s="103"/>
      <c r="C16" s="102"/>
      <c r="D16" s="102"/>
      <c r="E16" s="102"/>
      <c r="F16" s="103">
        <v>24.656128395061728</v>
      </c>
      <c r="G16" s="102">
        <v>8901912.99</v>
      </c>
      <c r="H16" s="102">
        <v>708318.79</v>
      </c>
      <c r="I16" s="102">
        <v>9610231.780000001</v>
      </c>
      <c r="J16" s="103">
        <v>24.656128395061728</v>
      </c>
      <c r="K16" s="102">
        <v>8901912.99</v>
      </c>
      <c r="L16" s="102">
        <v>708318.79</v>
      </c>
      <c r="M16" s="105">
        <v>9610231.780000001</v>
      </c>
    </row>
    <row r="17" spans="1:13" ht="19.5" customHeight="1">
      <c r="A17" s="104" t="s">
        <v>568</v>
      </c>
      <c r="B17" s="103"/>
      <c r="C17" s="102"/>
      <c r="D17" s="102"/>
      <c r="E17" s="102"/>
      <c r="F17" s="103">
        <v>12.839506172839506</v>
      </c>
      <c r="G17" s="102"/>
      <c r="H17" s="102"/>
      <c r="I17" s="102"/>
      <c r="J17" s="103">
        <v>12.839506172839506</v>
      </c>
      <c r="K17" s="102"/>
      <c r="L17" s="102"/>
      <c r="M17" s="105"/>
    </row>
    <row r="18" spans="1:13" ht="19.5" customHeight="1">
      <c r="A18" s="104" t="s">
        <v>570</v>
      </c>
      <c r="B18" s="103">
        <v>11.471111111111112</v>
      </c>
      <c r="C18" s="102"/>
      <c r="D18" s="102"/>
      <c r="E18" s="102"/>
      <c r="F18" s="103">
        <v>133.2901728395062</v>
      </c>
      <c r="G18" s="102">
        <v>93565272.58</v>
      </c>
      <c r="H18" s="102">
        <v>2810332.66</v>
      </c>
      <c r="I18" s="102">
        <v>96375605.24</v>
      </c>
      <c r="J18" s="103">
        <v>144.7612839506173</v>
      </c>
      <c r="K18" s="102">
        <v>93565272.58</v>
      </c>
      <c r="L18" s="102">
        <v>2810332.66</v>
      </c>
      <c r="M18" s="105">
        <v>96375605.24</v>
      </c>
    </row>
    <row r="19" spans="1:13" ht="19.5" customHeight="1">
      <c r="A19" s="104" t="s">
        <v>571</v>
      </c>
      <c r="B19" s="103"/>
      <c r="C19" s="102"/>
      <c r="D19" s="102"/>
      <c r="E19" s="102"/>
      <c r="F19" s="103">
        <v>9.876543209876543</v>
      </c>
      <c r="G19" s="102">
        <v>182359.31</v>
      </c>
      <c r="H19" s="102">
        <v>0</v>
      </c>
      <c r="I19" s="102">
        <v>182359.31</v>
      </c>
      <c r="J19" s="103">
        <v>9.876543209876543</v>
      </c>
      <c r="K19" s="102">
        <v>182359.31</v>
      </c>
      <c r="L19" s="102">
        <v>0</v>
      </c>
      <c r="M19" s="105">
        <v>182359.31</v>
      </c>
    </row>
    <row r="20" spans="1:13" ht="19.5" customHeight="1">
      <c r="A20" s="104" t="s">
        <v>572</v>
      </c>
      <c r="B20" s="103"/>
      <c r="C20" s="102"/>
      <c r="D20" s="102"/>
      <c r="E20" s="102"/>
      <c r="F20" s="103">
        <v>14.05037037037037</v>
      </c>
      <c r="G20" s="102">
        <v>47566862.01</v>
      </c>
      <c r="H20" s="102">
        <v>1093686.02</v>
      </c>
      <c r="I20" s="102">
        <v>48660548.03</v>
      </c>
      <c r="J20" s="103">
        <v>14.05037037037037</v>
      </c>
      <c r="K20" s="102">
        <v>47566862.01</v>
      </c>
      <c r="L20" s="102">
        <v>1093686.02</v>
      </c>
      <c r="M20" s="105">
        <v>48660548.03</v>
      </c>
    </row>
    <row r="21" spans="1:13" ht="19.5" customHeight="1">
      <c r="A21" s="104" t="s">
        <v>367</v>
      </c>
      <c r="B21" s="103">
        <v>18.90584691358025</v>
      </c>
      <c r="C21" s="102">
        <v>21253652.77</v>
      </c>
      <c r="D21" s="102">
        <v>11772.82</v>
      </c>
      <c r="E21" s="102">
        <v>21265425.589999996</v>
      </c>
      <c r="F21" s="103"/>
      <c r="G21" s="102"/>
      <c r="H21" s="102"/>
      <c r="I21" s="102"/>
      <c r="J21" s="103">
        <v>18.90584691358025</v>
      </c>
      <c r="K21" s="102">
        <v>21253652.77</v>
      </c>
      <c r="L21" s="102">
        <v>11772.82</v>
      </c>
      <c r="M21" s="105">
        <v>21265425.589999996</v>
      </c>
    </row>
    <row r="22" spans="1:13" ht="19.5" customHeight="1">
      <c r="A22" s="104" t="s">
        <v>573</v>
      </c>
      <c r="B22" s="103">
        <v>0.09876543209876543</v>
      </c>
      <c r="C22" s="102"/>
      <c r="D22" s="102"/>
      <c r="E22" s="102"/>
      <c r="F22" s="103"/>
      <c r="G22" s="102"/>
      <c r="H22" s="102"/>
      <c r="I22" s="102"/>
      <c r="J22" s="103">
        <v>0.09876543209876543</v>
      </c>
      <c r="K22" s="102"/>
      <c r="L22" s="102"/>
      <c r="M22" s="105"/>
    </row>
    <row r="23" spans="1:13" ht="19.5" customHeight="1">
      <c r="A23" s="104" t="s">
        <v>574</v>
      </c>
      <c r="B23" s="103">
        <v>17.76256790123457</v>
      </c>
      <c r="C23" s="102">
        <v>1278500</v>
      </c>
      <c r="D23" s="102">
        <v>0</v>
      </c>
      <c r="E23" s="102">
        <v>1278500</v>
      </c>
      <c r="F23" s="103"/>
      <c r="G23" s="102"/>
      <c r="H23" s="102"/>
      <c r="I23" s="102"/>
      <c r="J23" s="103">
        <v>17.76256790123457</v>
      </c>
      <c r="K23" s="102">
        <v>1278500</v>
      </c>
      <c r="L23" s="102">
        <v>0</v>
      </c>
      <c r="M23" s="105">
        <v>1278500</v>
      </c>
    </row>
    <row r="24" spans="1:13" ht="19.5" customHeight="1">
      <c r="A24" s="104" t="s">
        <v>115</v>
      </c>
      <c r="B24" s="103"/>
      <c r="C24" s="102"/>
      <c r="D24" s="102"/>
      <c r="E24" s="102"/>
      <c r="F24" s="103">
        <v>2.779259259259259</v>
      </c>
      <c r="G24" s="102">
        <v>2625918.51</v>
      </c>
      <c r="H24" s="102">
        <v>0</v>
      </c>
      <c r="I24" s="102">
        <v>2625918.51</v>
      </c>
      <c r="J24" s="103">
        <v>2.779259259259259</v>
      </c>
      <c r="K24" s="102">
        <v>2625918.51</v>
      </c>
      <c r="L24" s="102">
        <v>0</v>
      </c>
      <c r="M24" s="105">
        <v>2625918.51</v>
      </c>
    </row>
    <row r="25" spans="1:13" ht="19.5" customHeight="1">
      <c r="A25" s="104" t="s">
        <v>575</v>
      </c>
      <c r="B25" s="103">
        <v>11.807802469135803</v>
      </c>
      <c r="C25" s="102"/>
      <c r="D25" s="102"/>
      <c r="E25" s="102"/>
      <c r="F25" s="103">
        <v>5.686913580246913</v>
      </c>
      <c r="G25" s="102">
        <v>4257314.21</v>
      </c>
      <c r="H25" s="102">
        <v>0</v>
      </c>
      <c r="I25" s="102">
        <v>4257314.21</v>
      </c>
      <c r="J25" s="103">
        <v>17.494716049382717</v>
      </c>
      <c r="K25" s="102">
        <v>4257314.21</v>
      </c>
      <c r="L25" s="102">
        <v>0</v>
      </c>
      <c r="M25" s="105">
        <v>4257314.21</v>
      </c>
    </row>
    <row r="26" spans="1:13" ht="19.5" customHeight="1">
      <c r="A26" s="104" t="s">
        <v>398</v>
      </c>
      <c r="B26" s="103"/>
      <c r="C26" s="102"/>
      <c r="D26" s="102"/>
      <c r="E26" s="102"/>
      <c r="F26" s="103">
        <v>0.2962962962962963</v>
      </c>
      <c r="G26" s="102"/>
      <c r="H26" s="102"/>
      <c r="I26" s="102"/>
      <c r="J26" s="103">
        <v>0.2962962962962963</v>
      </c>
      <c r="K26" s="102"/>
      <c r="L26" s="102"/>
      <c r="M26" s="105"/>
    </row>
    <row r="27" spans="1:13" ht="19.5" customHeight="1">
      <c r="A27" s="104" t="s">
        <v>744</v>
      </c>
      <c r="B27" s="103"/>
      <c r="C27" s="102">
        <v>880798.3699999999</v>
      </c>
      <c r="D27" s="102">
        <v>158810.61</v>
      </c>
      <c r="E27" s="102">
        <v>1039608.98</v>
      </c>
      <c r="F27" s="103"/>
      <c r="G27" s="102"/>
      <c r="H27" s="102"/>
      <c r="I27" s="102"/>
      <c r="J27" s="103"/>
      <c r="K27" s="102">
        <v>880798.3699999999</v>
      </c>
      <c r="L27" s="102">
        <v>158810.61</v>
      </c>
      <c r="M27" s="105">
        <v>1039608.98</v>
      </c>
    </row>
    <row r="28" spans="1:13" ht="19.5" customHeight="1">
      <c r="A28" s="104" t="s">
        <v>116</v>
      </c>
      <c r="B28" s="103">
        <v>331.6149333333334</v>
      </c>
      <c r="C28" s="102">
        <v>246891869.91</v>
      </c>
      <c r="D28" s="102">
        <v>0</v>
      </c>
      <c r="E28" s="102">
        <v>246891869.91000003</v>
      </c>
      <c r="F28" s="103"/>
      <c r="G28" s="102"/>
      <c r="H28" s="102"/>
      <c r="I28" s="102"/>
      <c r="J28" s="103">
        <v>331.6149333333334</v>
      </c>
      <c r="K28" s="102">
        <v>246891869.91</v>
      </c>
      <c r="L28" s="102">
        <v>0</v>
      </c>
      <c r="M28" s="105">
        <v>246891869.91000003</v>
      </c>
    </row>
    <row r="29" spans="1:13" ht="19.5" customHeight="1">
      <c r="A29" s="104" t="s">
        <v>540</v>
      </c>
      <c r="B29" s="103">
        <v>3.4099753086419753</v>
      </c>
      <c r="C29" s="102"/>
      <c r="D29" s="102"/>
      <c r="E29" s="102"/>
      <c r="F29" s="103"/>
      <c r="G29" s="102"/>
      <c r="H29" s="102"/>
      <c r="I29" s="102"/>
      <c r="J29" s="103">
        <v>3.4099753086419753</v>
      </c>
      <c r="K29" s="102"/>
      <c r="L29" s="102"/>
      <c r="M29" s="105"/>
    </row>
    <row r="30" spans="1:13" ht="19.5" customHeight="1">
      <c r="A30" s="104" t="s">
        <v>124</v>
      </c>
      <c r="B30" s="103">
        <v>102.93959506172841</v>
      </c>
      <c r="C30" s="102">
        <v>114408301.46999998</v>
      </c>
      <c r="D30" s="102">
        <v>14782859.010000002</v>
      </c>
      <c r="E30" s="102">
        <v>129191160.47999999</v>
      </c>
      <c r="F30" s="103"/>
      <c r="G30" s="102"/>
      <c r="H30" s="102"/>
      <c r="I30" s="102"/>
      <c r="J30" s="103">
        <v>102.93959506172841</v>
      </c>
      <c r="K30" s="102">
        <v>114408301.46999998</v>
      </c>
      <c r="L30" s="102">
        <v>14782859.010000002</v>
      </c>
      <c r="M30" s="105">
        <v>129191160.47999999</v>
      </c>
    </row>
    <row r="31" spans="1:13" ht="19.5" customHeight="1">
      <c r="A31" s="104" t="s">
        <v>576</v>
      </c>
      <c r="B31" s="103"/>
      <c r="C31" s="102"/>
      <c r="D31" s="102"/>
      <c r="E31" s="102"/>
      <c r="F31" s="103">
        <v>1000</v>
      </c>
      <c r="G31" s="102">
        <v>500000000</v>
      </c>
      <c r="H31" s="102">
        <v>0</v>
      </c>
      <c r="I31" s="102">
        <v>500000000</v>
      </c>
      <c r="J31" s="103">
        <v>1000</v>
      </c>
      <c r="K31" s="102">
        <v>500000000</v>
      </c>
      <c r="L31" s="102">
        <v>0</v>
      </c>
      <c r="M31" s="105">
        <v>500000000</v>
      </c>
    </row>
    <row r="32" spans="1:13" ht="19.5" customHeight="1">
      <c r="A32" s="104" t="s">
        <v>709</v>
      </c>
      <c r="B32" s="103">
        <v>0</v>
      </c>
      <c r="C32" s="102">
        <v>0</v>
      </c>
      <c r="D32" s="102">
        <v>0</v>
      </c>
      <c r="E32" s="102">
        <v>0</v>
      </c>
      <c r="F32" s="103">
        <v>200</v>
      </c>
      <c r="G32" s="102">
        <v>973452271.4</v>
      </c>
      <c r="H32" s="102">
        <v>408000000</v>
      </c>
      <c r="I32" s="102">
        <v>1381452271.4</v>
      </c>
      <c r="J32" s="103">
        <v>200</v>
      </c>
      <c r="K32" s="102">
        <v>973452271.4</v>
      </c>
      <c r="L32" s="102">
        <v>408000000</v>
      </c>
      <c r="M32" s="105">
        <v>1381452271.4</v>
      </c>
    </row>
    <row r="33" spans="1:13" ht="19.5" customHeight="1" thickBot="1">
      <c r="A33" s="106" t="s">
        <v>319</v>
      </c>
      <c r="B33" s="107">
        <v>575.6895703703703</v>
      </c>
      <c r="C33" s="108">
        <v>407832994.10999995</v>
      </c>
      <c r="D33" s="108">
        <v>20873337.700000003</v>
      </c>
      <c r="E33" s="108">
        <v>428706331.81000006</v>
      </c>
      <c r="F33" s="107">
        <v>8604.654172839506</v>
      </c>
      <c r="G33" s="108">
        <v>4232713701.9800005</v>
      </c>
      <c r="H33" s="108">
        <v>741291014.97</v>
      </c>
      <c r="I33" s="108">
        <v>4974004716.950001</v>
      </c>
      <c r="J33" s="107">
        <v>9180.343743209876</v>
      </c>
      <c r="K33" s="108">
        <v>4640546696.089999</v>
      </c>
      <c r="L33" s="108">
        <v>762164352.6700001</v>
      </c>
      <c r="M33" s="109">
        <v>5402711048.76</v>
      </c>
    </row>
    <row r="35" spans="1:6" ht="12.75">
      <c r="A35" s="165" t="s">
        <v>20</v>
      </c>
      <c r="B35" s="165"/>
      <c r="C35" s="165"/>
      <c r="D35" s="165"/>
      <c r="E35" s="165"/>
      <c r="F35" s="165"/>
    </row>
  </sheetData>
  <sheetProtection/>
  <mergeCells count="7">
    <mergeCell ref="A35:F35"/>
    <mergeCell ref="A1:M1"/>
    <mergeCell ref="A2:M2"/>
    <mergeCell ref="B3:E3"/>
    <mergeCell ref="F3:I3"/>
    <mergeCell ref="J3:M3"/>
    <mergeCell ref="A3:A4"/>
  </mergeCells>
  <printOptions horizontalCentered="1"/>
  <pageMargins left="0.2" right="0.2" top="0.25" bottom="0.25" header="0.3" footer="0.3"/>
  <pageSetup fitToHeight="1" fitToWidth="1" horizontalDpi="600" verticalDpi="6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A1" sqref="A1:O23"/>
    </sheetView>
  </sheetViews>
  <sheetFormatPr defaultColWidth="9.00390625" defaultRowHeight="12.75"/>
  <cols>
    <col min="1" max="1" width="20.875" style="0" customWidth="1"/>
    <col min="2" max="2" width="13.25390625" style="0" customWidth="1"/>
    <col min="3" max="3" width="18.875" style="0" customWidth="1"/>
    <col min="4" max="4" width="10.875" style="0" customWidth="1"/>
    <col min="5" max="5" width="15.75390625" style="0" customWidth="1"/>
    <col min="6" max="6" width="15.875" style="0" customWidth="1"/>
    <col min="7" max="7" width="16.375" style="0" customWidth="1"/>
    <col min="8" max="8" width="9.875" style="0" customWidth="1"/>
    <col min="9" max="9" width="15.625" style="0" customWidth="1"/>
    <col min="10" max="10" width="15.00390625" style="0" bestFit="1" customWidth="1"/>
    <col min="11" max="11" width="16.75390625" style="0" customWidth="1"/>
    <col min="12" max="12" width="11.625" style="0" customWidth="1"/>
    <col min="13" max="13" width="17.50390625" style="0" customWidth="1"/>
    <col min="14" max="14" width="16.25390625" style="0" customWidth="1"/>
    <col min="15" max="15" width="15.625" style="0" customWidth="1"/>
  </cols>
  <sheetData>
    <row r="1" spans="1:15" ht="17.25">
      <c r="A1" s="166" t="s">
        <v>39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</row>
    <row r="2" spans="1:15" ht="18" thickBot="1">
      <c r="A2" s="167" t="s">
        <v>761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</row>
    <row r="3" spans="1:15" ht="17.25">
      <c r="A3" s="187" t="s">
        <v>121</v>
      </c>
      <c r="B3" s="189" t="s">
        <v>707</v>
      </c>
      <c r="C3" s="191" t="s">
        <v>502</v>
      </c>
      <c r="D3" s="193" t="s">
        <v>106</v>
      </c>
      <c r="E3" s="193"/>
      <c r="F3" s="193"/>
      <c r="G3" s="193"/>
      <c r="H3" s="193" t="s">
        <v>109</v>
      </c>
      <c r="I3" s="193"/>
      <c r="J3" s="193"/>
      <c r="K3" s="193"/>
      <c r="L3" s="193" t="s">
        <v>762</v>
      </c>
      <c r="M3" s="193"/>
      <c r="N3" s="193"/>
      <c r="O3" s="194"/>
    </row>
    <row r="4" spans="1:15" ht="52.5" thickBot="1">
      <c r="A4" s="188"/>
      <c r="B4" s="190"/>
      <c r="C4" s="192"/>
      <c r="D4" s="77" t="s">
        <v>708</v>
      </c>
      <c r="E4" s="78" t="s">
        <v>38</v>
      </c>
      <c r="F4" s="78" t="s">
        <v>18</v>
      </c>
      <c r="G4" s="78" t="s">
        <v>19</v>
      </c>
      <c r="H4" s="77" t="s">
        <v>708</v>
      </c>
      <c r="I4" s="78" t="s">
        <v>38</v>
      </c>
      <c r="J4" s="78" t="s">
        <v>18</v>
      </c>
      <c r="K4" s="78" t="s">
        <v>19</v>
      </c>
      <c r="L4" s="77" t="s">
        <v>708</v>
      </c>
      <c r="M4" s="78" t="s">
        <v>38</v>
      </c>
      <c r="N4" s="78" t="s">
        <v>18</v>
      </c>
      <c r="O4" s="80" t="s">
        <v>19</v>
      </c>
    </row>
    <row r="5" spans="1:15" ht="19.5" customHeight="1">
      <c r="A5" s="172" t="s">
        <v>797</v>
      </c>
      <c r="B5" s="181" t="s">
        <v>503</v>
      </c>
      <c r="C5" s="163" t="s">
        <v>520</v>
      </c>
      <c r="D5" s="100">
        <v>11.807802469135803</v>
      </c>
      <c r="E5" s="93">
        <v>-11576.679999999978</v>
      </c>
      <c r="F5" s="93">
        <v>227795.44</v>
      </c>
      <c r="G5" s="93">
        <v>216218.76</v>
      </c>
      <c r="H5" s="100">
        <v>17.821827160493825</v>
      </c>
      <c r="I5" s="93">
        <v>43814685.339999996</v>
      </c>
      <c r="J5" s="93">
        <v>243996.22</v>
      </c>
      <c r="K5" s="93">
        <v>44058681.56</v>
      </c>
      <c r="L5" s="100">
        <v>29.629629629629626</v>
      </c>
      <c r="M5" s="93">
        <v>43803108.66</v>
      </c>
      <c r="N5" s="93">
        <v>471791.66000000003</v>
      </c>
      <c r="O5" s="94">
        <v>44274900.32</v>
      </c>
    </row>
    <row r="6" spans="1:15" ht="19.5" customHeight="1">
      <c r="A6" s="173"/>
      <c r="B6" s="182"/>
      <c r="C6" s="79" t="s">
        <v>462</v>
      </c>
      <c r="D6" s="98"/>
      <c r="E6" s="87"/>
      <c r="F6" s="87"/>
      <c r="G6" s="87"/>
      <c r="H6" s="98">
        <v>43.196345679012346</v>
      </c>
      <c r="I6" s="87">
        <v>25050263.53</v>
      </c>
      <c r="J6" s="87">
        <v>-616540.4400000001</v>
      </c>
      <c r="K6" s="87">
        <v>24433723.09</v>
      </c>
      <c r="L6" s="98">
        <v>43.196345679012346</v>
      </c>
      <c r="M6" s="87">
        <v>25050263.53</v>
      </c>
      <c r="N6" s="87">
        <v>-616540.4400000001</v>
      </c>
      <c r="O6" s="88">
        <v>24433723.09</v>
      </c>
    </row>
    <row r="7" spans="1:15" ht="19.5" customHeight="1">
      <c r="A7" s="173"/>
      <c r="B7" s="182"/>
      <c r="C7" s="79" t="s">
        <v>435</v>
      </c>
      <c r="D7" s="98">
        <v>102.93959506172841</v>
      </c>
      <c r="E7" s="87">
        <v>85961792.80999999</v>
      </c>
      <c r="F7" s="87">
        <v>8178525.65</v>
      </c>
      <c r="G7" s="87">
        <v>94140318.46</v>
      </c>
      <c r="H7" s="98"/>
      <c r="I7" s="87"/>
      <c r="J7" s="87"/>
      <c r="K7" s="87"/>
      <c r="L7" s="98">
        <v>102.93959506172841</v>
      </c>
      <c r="M7" s="87">
        <v>85961792.80999999</v>
      </c>
      <c r="N7" s="87">
        <v>8178525.65</v>
      </c>
      <c r="O7" s="88">
        <v>94140318.46</v>
      </c>
    </row>
    <row r="8" spans="1:15" ht="19.5" customHeight="1">
      <c r="A8" s="173"/>
      <c r="B8" s="182"/>
      <c r="C8" s="79" t="s">
        <v>517</v>
      </c>
      <c r="D8" s="98">
        <v>133.33712592592593</v>
      </c>
      <c r="E8" s="87">
        <v>74522719.61</v>
      </c>
      <c r="F8" s="87">
        <v>7308206</v>
      </c>
      <c r="G8" s="87">
        <v>81830925.61000001</v>
      </c>
      <c r="H8" s="98">
        <v>2202.965876543212</v>
      </c>
      <c r="I8" s="87">
        <v>924765787.4100002</v>
      </c>
      <c r="J8" s="87">
        <v>112299045.28</v>
      </c>
      <c r="K8" s="87">
        <v>1037064832.6899999</v>
      </c>
      <c r="L8" s="98">
        <v>2336.303002469138</v>
      </c>
      <c r="M8" s="87">
        <v>999288507.0200002</v>
      </c>
      <c r="N8" s="87">
        <v>119607251.28</v>
      </c>
      <c r="O8" s="88">
        <v>1118895758.3</v>
      </c>
    </row>
    <row r="9" spans="1:15" ht="19.5" customHeight="1">
      <c r="A9" s="173"/>
      <c r="B9" s="183"/>
      <c r="C9" s="79" t="s">
        <v>433</v>
      </c>
      <c r="D9" s="98"/>
      <c r="E9" s="87"/>
      <c r="F9" s="87"/>
      <c r="G9" s="87"/>
      <c r="H9" s="98">
        <v>11.427160493827161</v>
      </c>
      <c r="I9" s="87">
        <v>9786450.49</v>
      </c>
      <c r="J9" s="87">
        <v>0</v>
      </c>
      <c r="K9" s="87">
        <v>9786450.49</v>
      </c>
      <c r="L9" s="98">
        <v>11.427160493827161</v>
      </c>
      <c r="M9" s="87">
        <v>9786450.49</v>
      </c>
      <c r="N9" s="87">
        <v>0</v>
      </c>
      <c r="O9" s="88">
        <v>9786450.49</v>
      </c>
    </row>
    <row r="10" spans="1:15" ht="19.5" customHeight="1">
      <c r="A10" s="173"/>
      <c r="B10" s="184" t="s">
        <v>705</v>
      </c>
      <c r="C10" s="185"/>
      <c r="D10" s="98">
        <v>248.08452345679015</v>
      </c>
      <c r="E10" s="87">
        <v>160472935.73999998</v>
      </c>
      <c r="F10" s="87">
        <v>15714527.09</v>
      </c>
      <c r="G10" s="87">
        <v>176187462.83</v>
      </c>
      <c r="H10" s="98">
        <v>2275.411209876545</v>
      </c>
      <c r="I10" s="87">
        <v>1003417186.7700002</v>
      </c>
      <c r="J10" s="87">
        <v>111926501.06</v>
      </c>
      <c r="K10" s="87">
        <v>1115343687.83</v>
      </c>
      <c r="L10" s="98">
        <v>2523.4957333333355</v>
      </c>
      <c r="M10" s="87">
        <v>1163890122.5100002</v>
      </c>
      <c r="N10" s="87">
        <v>127641028.15</v>
      </c>
      <c r="O10" s="88">
        <v>1291531150.66</v>
      </c>
    </row>
    <row r="11" spans="1:15" ht="19.5" customHeight="1">
      <c r="A11" s="173"/>
      <c r="B11" s="186" t="s">
        <v>434</v>
      </c>
      <c r="C11" s="79" t="s">
        <v>706</v>
      </c>
      <c r="D11" s="98">
        <v>327.6050469135802</v>
      </c>
      <c r="E11" s="87">
        <v>236602455.5</v>
      </c>
      <c r="F11" s="87">
        <v>0</v>
      </c>
      <c r="G11" s="87">
        <v>236602455.50000003</v>
      </c>
      <c r="H11" s="98">
        <v>2850.4661728395067</v>
      </c>
      <c r="I11" s="87">
        <v>1878417918.22</v>
      </c>
      <c r="J11" s="87">
        <v>455623827.47</v>
      </c>
      <c r="K11" s="87">
        <v>2334041745.69</v>
      </c>
      <c r="L11" s="98">
        <v>3178.071219753087</v>
      </c>
      <c r="M11" s="87">
        <v>2115020373.72</v>
      </c>
      <c r="N11" s="87">
        <v>455623827.47</v>
      </c>
      <c r="O11" s="88">
        <v>2570644201.19</v>
      </c>
    </row>
    <row r="12" spans="1:15" ht="19.5" customHeight="1">
      <c r="A12" s="173"/>
      <c r="B12" s="182"/>
      <c r="C12" s="79" t="s">
        <v>748</v>
      </c>
      <c r="D12" s="98"/>
      <c r="E12" s="87">
        <v>880798.3699999999</v>
      </c>
      <c r="F12" s="87">
        <v>158810.61</v>
      </c>
      <c r="G12" s="87">
        <v>1039608.98</v>
      </c>
      <c r="H12" s="98"/>
      <c r="I12" s="87"/>
      <c r="J12" s="87"/>
      <c r="K12" s="87"/>
      <c r="L12" s="98"/>
      <c r="M12" s="87">
        <v>880798.3699999999</v>
      </c>
      <c r="N12" s="87">
        <v>158810.61</v>
      </c>
      <c r="O12" s="88">
        <v>1039608.98</v>
      </c>
    </row>
    <row r="13" spans="1:15" ht="19.5" customHeight="1">
      <c r="A13" s="173"/>
      <c r="B13" s="182"/>
      <c r="C13" s="79" t="s">
        <v>432</v>
      </c>
      <c r="D13" s="98"/>
      <c r="E13" s="87"/>
      <c r="F13" s="87"/>
      <c r="G13" s="87"/>
      <c r="H13" s="98">
        <v>1000</v>
      </c>
      <c r="I13" s="87">
        <v>500000000</v>
      </c>
      <c r="J13" s="87">
        <v>0</v>
      </c>
      <c r="K13" s="87">
        <v>500000000</v>
      </c>
      <c r="L13" s="98">
        <v>1000</v>
      </c>
      <c r="M13" s="87">
        <v>500000000</v>
      </c>
      <c r="N13" s="87">
        <v>0</v>
      </c>
      <c r="O13" s="88">
        <v>500000000</v>
      </c>
    </row>
    <row r="14" spans="1:15" ht="19.5" customHeight="1">
      <c r="A14" s="173"/>
      <c r="B14" s="182"/>
      <c r="C14" s="79" t="s">
        <v>843</v>
      </c>
      <c r="D14" s="98"/>
      <c r="E14" s="87"/>
      <c r="F14" s="87"/>
      <c r="G14" s="87"/>
      <c r="H14" s="98">
        <v>1000</v>
      </c>
      <c r="I14" s="87">
        <v>197201271.4</v>
      </c>
      <c r="J14" s="87">
        <v>0</v>
      </c>
      <c r="K14" s="87">
        <v>197201271.4</v>
      </c>
      <c r="L14" s="98">
        <v>1000</v>
      </c>
      <c r="M14" s="87">
        <v>197201271.4</v>
      </c>
      <c r="N14" s="87">
        <v>0</v>
      </c>
      <c r="O14" s="88">
        <v>197201271.4</v>
      </c>
    </row>
    <row r="15" spans="1:15" ht="19.5" customHeight="1">
      <c r="A15" s="173"/>
      <c r="B15" s="182"/>
      <c r="C15" s="79" t="s">
        <v>520</v>
      </c>
      <c r="D15" s="98"/>
      <c r="E15" s="87">
        <v>4727275.5</v>
      </c>
      <c r="F15" s="87">
        <v>0</v>
      </c>
      <c r="G15" s="87">
        <v>4727275.5</v>
      </c>
      <c r="H15" s="98"/>
      <c r="I15" s="87"/>
      <c r="J15" s="87"/>
      <c r="K15" s="87"/>
      <c r="L15" s="98"/>
      <c r="M15" s="87">
        <v>4727275.5</v>
      </c>
      <c r="N15" s="87">
        <v>0</v>
      </c>
      <c r="O15" s="88">
        <v>4727275.5</v>
      </c>
    </row>
    <row r="16" spans="1:15" ht="19.5" customHeight="1">
      <c r="A16" s="173"/>
      <c r="B16" s="182"/>
      <c r="C16" s="79" t="s">
        <v>772</v>
      </c>
      <c r="D16" s="98"/>
      <c r="E16" s="87"/>
      <c r="F16" s="87"/>
      <c r="G16" s="87"/>
      <c r="H16" s="98"/>
      <c r="I16" s="87">
        <v>-1555434.74</v>
      </c>
      <c r="J16" s="87">
        <v>0</v>
      </c>
      <c r="K16" s="87">
        <v>-1555434.74</v>
      </c>
      <c r="L16" s="98"/>
      <c r="M16" s="87">
        <v>-1555434.74</v>
      </c>
      <c r="N16" s="87">
        <v>0</v>
      </c>
      <c r="O16" s="88">
        <v>-1555434.74</v>
      </c>
    </row>
    <row r="17" spans="1:15" ht="19.5" customHeight="1">
      <c r="A17" s="173"/>
      <c r="B17" s="182"/>
      <c r="C17" s="79" t="s">
        <v>815</v>
      </c>
      <c r="D17" s="98"/>
      <c r="E17" s="87">
        <v>5000000</v>
      </c>
      <c r="F17" s="87">
        <v>5000000</v>
      </c>
      <c r="G17" s="87">
        <v>10000000</v>
      </c>
      <c r="H17" s="98"/>
      <c r="I17" s="87"/>
      <c r="J17" s="87"/>
      <c r="K17" s="87"/>
      <c r="L17" s="98"/>
      <c r="M17" s="87">
        <v>5000000</v>
      </c>
      <c r="N17" s="87">
        <v>5000000</v>
      </c>
      <c r="O17" s="88">
        <v>10000000</v>
      </c>
    </row>
    <row r="18" spans="1:15" ht="19.5" customHeight="1">
      <c r="A18" s="173"/>
      <c r="B18" s="182"/>
      <c r="C18" s="79" t="s">
        <v>435</v>
      </c>
      <c r="D18" s="98"/>
      <c r="E18" s="87">
        <v>149529</v>
      </c>
      <c r="F18" s="87">
        <v>0</v>
      </c>
      <c r="G18" s="87">
        <v>149529</v>
      </c>
      <c r="H18" s="98"/>
      <c r="I18" s="87"/>
      <c r="J18" s="87"/>
      <c r="K18" s="87"/>
      <c r="L18" s="98"/>
      <c r="M18" s="87">
        <v>149529</v>
      </c>
      <c r="N18" s="87">
        <v>0</v>
      </c>
      <c r="O18" s="88">
        <v>149529</v>
      </c>
    </row>
    <row r="19" spans="1:15" ht="19.5" customHeight="1">
      <c r="A19" s="173"/>
      <c r="B19" s="183"/>
      <c r="C19" s="79" t="s">
        <v>484</v>
      </c>
      <c r="D19" s="98"/>
      <c r="E19" s="87"/>
      <c r="F19" s="87"/>
      <c r="G19" s="87"/>
      <c r="H19" s="98">
        <v>278</v>
      </c>
      <c r="I19" s="87">
        <v>409070387.58</v>
      </c>
      <c r="J19" s="87">
        <v>173740686.44</v>
      </c>
      <c r="K19" s="87">
        <v>582811074.02</v>
      </c>
      <c r="L19" s="98">
        <v>278</v>
      </c>
      <c r="M19" s="87">
        <v>409070387.58</v>
      </c>
      <c r="N19" s="87">
        <v>173740686.44</v>
      </c>
      <c r="O19" s="88">
        <v>582811074.02</v>
      </c>
    </row>
    <row r="20" spans="1:15" ht="19.5" customHeight="1">
      <c r="A20" s="174"/>
      <c r="B20" s="79" t="s">
        <v>704</v>
      </c>
      <c r="C20" s="79"/>
      <c r="D20" s="98">
        <v>327.6050469135802</v>
      </c>
      <c r="E20" s="87">
        <v>247360058.37</v>
      </c>
      <c r="F20" s="87">
        <v>5158810.61</v>
      </c>
      <c r="G20" s="87">
        <v>252518868.98000002</v>
      </c>
      <c r="H20" s="98">
        <v>5128.466172839507</v>
      </c>
      <c r="I20" s="87">
        <v>2983134142.4600005</v>
      </c>
      <c r="J20" s="87">
        <v>629364513.9100001</v>
      </c>
      <c r="K20" s="87">
        <v>3612498656.3700004</v>
      </c>
      <c r="L20" s="98">
        <v>5456.071219753087</v>
      </c>
      <c r="M20" s="87">
        <v>3230494200.8300004</v>
      </c>
      <c r="N20" s="87">
        <v>634523324.52</v>
      </c>
      <c r="O20" s="88">
        <v>3865017525.3500004</v>
      </c>
    </row>
    <row r="21" spans="1:15" s="162" customFormat="1" ht="19.5" customHeight="1">
      <c r="A21" s="175" t="s">
        <v>977</v>
      </c>
      <c r="B21" s="176"/>
      <c r="C21" s="177"/>
      <c r="D21" s="99">
        <v>575.6895703703703</v>
      </c>
      <c r="E21" s="89">
        <v>407832994.11</v>
      </c>
      <c r="F21" s="89">
        <v>20873337.7</v>
      </c>
      <c r="G21" s="89">
        <v>428706331.81000006</v>
      </c>
      <c r="H21" s="99">
        <v>7403.877382716051</v>
      </c>
      <c r="I21" s="89">
        <v>3986551329.2300005</v>
      </c>
      <c r="J21" s="89">
        <v>741291014.97</v>
      </c>
      <c r="K21" s="89">
        <v>4727842344.200001</v>
      </c>
      <c r="L21" s="99">
        <v>7979.5669530864225</v>
      </c>
      <c r="M21" s="89">
        <v>4394384323.340001</v>
      </c>
      <c r="N21" s="89">
        <v>762164352.6700001</v>
      </c>
      <c r="O21" s="90">
        <v>5156548676.01</v>
      </c>
    </row>
    <row r="22" spans="1:15" s="162" customFormat="1" ht="19.5" customHeight="1">
      <c r="A22" s="175" t="s">
        <v>979</v>
      </c>
      <c r="B22" s="176"/>
      <c r="C22" s="177"/>
      <c r="D22" s="99"/>
      <c r="E22" s="89"/>
      <c r="F22" s="89"/>
      <c r="G22" s="89"/>
      <c r="H22" s="99">
        <v>1200.7767901234567</v>
      </c>
      <c r="I22" s="89">
        <v>246162372.75</v>
      </c>
      <c r="J22" s="89">
        <v>0</v>
      </c>
      <c r="K22" s="89">
        <v>246162372.75</v>
      </c>
      <c r="L22" s="99">
        <v>1200.7767901234567</v>
      </c>
      <c r="M22" s="89">
        <v>246162372.75</v>
      </c>
      <c r="N22" s="89">
        <v>0</v>
      </c>
      <c r="O22" s="90">
        <v>246162372.75</v>
      </c>
    </row>
    <row r="23" spans="1:15" s="162" customFormat="1" ht="19.5" customHeight="1" thickBot="1">
      <c r="A23" s="178" t="s">
        <v>978</v>
      </c>
      <c r="B23" s="179"/>
      <c r="C23" s="180"/>
      <c r="D23" s="101">
        <v>575.6895703703703</v>
      </c>
      <c r="E23" s="91">
        <v>407832994.11</v>
      </c>
      <c r="F23" s="91">
        <v>20873337.7</v>
      </c>
      <c r="G23" s="91">
        <v>428706331.81000006</v>
      </c>
      <c r="H23" s="101">
        <v>8604.654172839508</v>
      </c>
      <c r="I23" s="91">
        <v>4232713701.9800005</v>
      </c>
      <c r="J23" s="91">
        <v>741291014.97</v>
      </c>
      <c r="K23" s="91">
        <v>4974004716.950001</v>
      </c>
      <c r="L23" s="101">
        <v>9180.34374320988</v>
      </c>
      <c r="M23" s="91">
        <v>4640546696.090001</v>
      </c>
      <c r="N23" s="91">
        <v>762164352.6700001</v>
      </c>
      <c r="O23" s="92">
        <v>5402711048.76</v>
      </c>
    </row>
  </sheetData>
  <sheetProtection/>
  <mergeCells count="15">
    <mergeCell ref="A1:O1"/>
    <mergeCell ref="A2:O2"/>
    <mergeCell ref="A3:A4"/>
    <mergeCell ref="B3:B4"/>
    <mergeCell ref="C3:C4"/>
    <mergeCell ref="D3:G3"/>
    <mergeCell ref="H3:K3"/>
    <mergeCell ref="L3:O3"/>
    <mergeCell ref="A5:A20"/>
    <mergeCell ref="A21:C21"/>
    <mergeCell ref="A22:C22"/>
    <mergeCell ref="A23:C23"/>
    <mergeCell ref="B5:B9"/>
    <mergeCell ref="B10:C10"/>
    <mergeCell ref="B11:B19"/>
  </mergeCells>
  <printOptions horizontalCentered="1"/>
  <pageMargins left="0.2" right="0.2" top="0.5" bottom="0.25" header="0.3" footer="0.3"/>
  <pageSetup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C15" sqref="C15"/>
    </sheetView>
  </sheetViews>
  <sheetFormatPr defaultColWidth="9.00390625" defaultRowHeight="12.75"/>
  <cols>
    <col min="1" max="1" width="33.625" style="0" bestFit="1" customWidth="1"/>
    <col min="2" max="2" width="20.125" style="0" bestFit="1" customWidth="1"/>
    <col min="3" max="3" width="27.375" style="0" bestFit="1" customWidth="1"/>
    <col min="4" max="4" width="14.00390625" style="0" bestFit="1" customWidth="1"/>
    <col min="5" max="5" width="19.125" style="0" bestFit="1" customWidth="1"/>
    <col min="6" max="6" width="16.00390625" style="0" bestFit="1" customWidth="1"/>
    <col min="7" max="7" width="19.125" style="0" bestFit="1" customWidth="1"/>
    <col min="8" max="8" width="14.00390625" style="0" bestFit="1" customWidth="1"/>
    <col min="9" max="9" width="19.125" style="0" bestFit="1" customWidth="1"/>
    <col min="10" max="10" width="17.125" style="0" bestFit="1" customWidth="1"/>
    <col min="11" max="11" width="19.125" style="0" bestFit="1" customWidth="1"/>
    <col min="12" max="12" width="15.50390625" style="0" customWidth="1"/>
    <col min="13" max="13" width="20.375" style="0" customWidth="1"/>
    <col min="14" max="14" width="18.50390625" style="0" customWidth="1"/>
    <col min="15" max="15" width="20.375" style="0" customWidth="1"/>
  </cols>
  <sheetData>
    <row r="1" spans="1:15" ht="17.25">
      <c r="A1" s="166" t="s">
        <v>39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</row>
    <row r="2" spans="1:15" ht="17.25" thickBot="1">
      <c r="A2" s="195" t="s">
        <v>22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15" ht="17.25">
      <c r="A3" s="187" t="s">
        <v>121</v>
      </c>
      <c r="B3" s="189" t="s">
        <v>707</v>
      </c>
      <c r="C3" s="191" t="s">
        <v>502</v>
      </c>
      <c r="D3" s="193" t="s">
        <v>106</v>
      </c>
      <c r="E3" s="193"/>
      <c r="F3" s="193"/>
      <c r="G3" s="193"/>
      <c r="H3" s="193" t="s">
        <v>109</v>
      </c>
      <c r="I3" s="193"/>
      <c r="J3" s="193"/>
      <c r="K3" s="193"/>
      <c r="L3" s="193" t="s">
        <v>762</v>
      </c>
      <c r="M3" s="193"/>
      <c r="N3" s="193"/>
      <c r="O3" s="194"/>
    </row>
    <row r="4" spans="1:15" ht="52.5" thickBot="1">
      <c r="A4" s="188"/>
      <c r="B4" s="190"/>
      <c r="C4" s="192"/>
      <c r="D4" s="77" t="s">
        <v>708</v>
      </c>
      <c r="E4" s="78" t="s">
        <v>38</v>
      </c>
      <c r="F4" s="78" t="s">
        <v>18</v>
      </c>
      <c r="G4" s="78" t="s">
        <v>19</v>
      </c>
      <c r="H4" s="77" t="s">
        <v>708</v>
      </c>
      <c r="I4" s="78" t="s">
        <v>38</v>
      </c>
      <c r="J4" s="78" t="s">
        <v>18</v>
      </c>
      <c r="K4" s="78" t="s">
        <v>19</v>
      </c>
      <c r="L4" s="77" t="s">
        <v>708</v>
      </c>
      <c r="M4" s="78" t="s">
        <v>38</v>
      </c>
      <c r="N4" s="78" t="s">
        <v>18</v>
      </c>
      <c r="O4" s="80" t="s">
        <v>19</v>
      </c>
    </row>
    <row r="5" spans="1:15" ht="15">
      <c r="A5" s="172" t="s">
        <v>797</v>
      </c>
      <c r="B5" s="181" t="s">
        <v>503</v>
      </c>
      <c r="C5" s="163" t="s">
        <v>520</v>
      </c>
      <c r="D5" s="100">
        <v>1195.54</v>
      </c>
      <c r="E5" s="93">
        <v>280790.0300000012</v>
      </c>
      <c r="F5" s="93">
        <v>23855873.05</v>
      </c>
      <c r="G5" s="93">
        <v>24136663.08</v>
      </c>
      <c r="H5" s="100">
        <v>1804.4599999999998</v>
      </c>
      <c r="I5" s="93">
        <v>4559945194.24</v>
      </c>
      <c r="J5" s="93">
        <v>25545088.64</v>
      </c>
      <c r="K5" s="93">
        <v>4585490282.88</v>
      </c>
      <c r="L5" s="100">
        <v>3000</v>
      </c>
      <c r="M5" s="93">
        <v>4560225984.2699995</v>
      </c>
      <c r="N5" s="93">
        <v>49400961.69</v>
      </c>
      <c r="O5" s="94">
        <v>4609626945.96</v>
      </c>
    </row>
    <row r="6" spans="1:15" ht="15">
      <c r="A6" s="173"/>
      <c r="B6" s="182"/>
      <c r="C6" s="79" t="s">
        <v>462</v>
      </c>
      <c r="D6" s="98"/>
      <c r="E6" s="87"/>
      <c r="F6" s="87"/>
      <c r="G6" s="87"/>
      <c r="H6" s="98">
        <v>4373.63</v>
      </c>
      <c r="I6" s="87">
        <v>2610082606.34</v>
      </c>
      <c r="J6" s="87">
        <v>-64567185.98</v>
      </c>
      <c r="K6" s="87">
        <v>2545515420.3599997</v>
      </c>
      <c r="L6" s="98">
        <v>4373.63</v>
      </c>
      <c r="M6" s="87">
        <v>2610082606.34</v>
      </c>
      <c r="N6" s="87">
        <v>-64567185.98</v>
      </c>
      <c r="O6" s="88">
        <v>2545515420.3599997</v>
      </c>
    </row>
    <row r="7" spans="1:15" ht="15">
      <c r="A7" s="173"/>
      <c r="B7" s="182"/>
      <c r="C7" s="79" t="s">
        <v>435</v>
      </c>
      <c r="D7" s="98">
        <v>10422.634</v>
      </c>
      <c r="E7" s="87">
        <v>9268982892.08</v>
      </c>
      <c r="F7" s="87">
        <v>855674248.25</v>
      </c>
      <c r="G7" s="87">
        <v>10124657140.33</v>
      </c>
      <c r="H7" s="98"/>
      <c r="I7" s="87"/>
      <c r="J7" s="87"/>
      <c r="K7" s="87"/>
      <c r="L7" s="98">
        <v>10422.634</v>
      </c>
      <c r="M7" s="87">
        <v>9268982892.08</v>
      </c>
      <c r="N7" s="87">
        <v>855674248.25</v>
      </c>
      <c r="O7" s="88">
        <v>10124657140.33</v>
      </c>
    </row>
    <row r="8" spans="1:15" ht="15">
      <c r="A8" s="173"/>
      <c r="B8" s="182"/>
      <c r="C8" s="79" t="s">
        <v>517</v>
      </c>
      <c r="D8" s="98">
        <v>13500.383999999998</v>
      </c>
      <c r="E8" s="87">
        <v>7757992889.33</v>
      </c>
      <c r="F8" s="87">
        <v>764637227.42</v>
      </c>
      <c r="G8" s="87">
        <v>8522630116.75</v>
      </c>
      <c r="H8" s="98">
        <v>223050.29499999995</v>
      </c>
      <c r="I8" s="87">
        <v>96077894640.75003</v>
      </c>
      <c r="J8" s="87">
        <v>11754042463.750002</v>
      </c>
      <c r="K8" s="87">
        <v>107831937104.50003</v>
      </c>
      <c r="L8" s="98">
        <v>236550.67899999995</v>
      </c>
      <c r="M8" s="87">
        <v>103835887530.08003</v>
      </c>
      <c r="N8" s="87">
        <v>12518679691.170002</v>
      </c>
      <c r="O8" s="88">
        <v>116354567221.25003</v>
      </c>
    </row>
    <row r="9" spans="1:15" ht="15">
      <c r="A9" s="173"/>
      <c r="B9" s="183"/>
      <c r="C9" s="79" t="s">
        <v>433</v>
      </c>
      <c r="D9" s="98"/>
      <c r="E9" s="87"/>
      <c r="F9" s="87"/>
      <c r="G9" s="87"/>
      <c r="H9" s="98">
        <v>1157</v>
      </c>
      <c r="I9" s="87">
        <v>1011489333.0799999</v>
      </c>
      <c r="J9" s="87">
        <v>0</v>
      </c>
      <c r="K9" s="87">
        <v>1011489333.08</v>
      </c>
      <c r="L9" s="98">
        <v>1157</v>
      </c>
      <c r="M9" s="87">
        <v>1011489333.0799999</v>
      </c>
      <c r="N9" s="87">
        <v>0</v>
      </c>
      <c r="O9" s="88">
        <v>1011489333.08</v>
      </c>
    </row>
    <row r="10" spans="1:15" ht="15">
      <c r="A10" s="173"/>
      <c r="B10" s="184" t="s">
        <v>705</v>
      </c>
      <c r="C10" s="185"/>
      <c r="D10" s="98">
        <v>25118.557999999997</v>
      </c>
      <c r="E10" s="87">
        <v>17027256571.44</v>
      </c>
      <c r="F10" s="87">
        <v>1644167348.7199998</v>
      </c>
      <c r="G10" s="87">
        <v>18671423920.16</v>
      </c>
      <c r="H10" s="98">
        <v>230385.38499999995</v>
      </c>
      <c r="I10" s="87">
        <v>104259411774.41003</v>
      </c>
      <c r="J10" s="87">
        <v>11715020366.410002</v>
      </c>
      <c r="K10" s="87">
        <v>115974432140.82004</v>
      </c>
      <c r="L10" s="98">
        <v>255503.94299999994</v>
      </c>
      <c r="M10" s="87">
        <v>121286668345.85004</v>
      </c>
      <c r="N10" s="87">
        <v>13359187715.130001</v>
      </c>
      <c r="O10" s="88">
        <v>134645856060.98003</v>
      </c>
    </row>
    <row r="11" spans="1:15" ht="15">
      <c r="A11" s="173"/>
      <c r="B11" s="186" t="s">
        <v>434</v>
      </c>
      <c r="C11" s="79" t="s">
        <v>706</v>
      </c>
      <c r="D11" s="98">
        <v>33170.011</v>
      </c>
      <c r="E11" s="87">
        <v>25062611245.15</v>
      </c>
      <c r="F11" s="87">
        <v>0</v>
      </c>
      <c r="G11" s="87">
        <v>25062611245.15</v>
      </c>
      <c r="H11" s="98">
        <v>288609.7</v>
      </c>
      <c r="I11" s="87">
        <v>196770739620.61</v>
      </c>
      <c r="J11" s="87">
        <v>47690004272.520004</v>
      </c>
      <c r="K11" s="87">
        <v>244460743893.12997</v>
      </c>
      <c r="L11" s="98">
        <v>321779.711</v>
      </c>
      <c r="M11" s="87">
        <v>221833350865.75998</v>
      </c>
      <c r="N11" s="87">
        <v>47690004272.520004</v>
      </c>
      <c r="O11" s="88">
        <v>269523355138.27997</v>
      </c>
    </row>
    <row r="12" spans="1:15" ht="15">
      <c r="A12" s="173"/>
      <c r="B12" s="182"/>
      <c r="C12" s="79" t="s">
        <v>748</v>
      </c>
      <c r="D12" s="98"/>
      <c r="E12" s="87">
        <v>92211703</v>
      </c>
      <c r="F12" s="87">
        <v>16631438</v>
      </c>
      <c r="G12" s="87">
        <v>108843141</v>
      </c>
      <c r="H12" s="98"/>
      <c r="I12" s="87"/>
      <c r="J12" s="87"/>
      <c r="K12" s="87"/>
      <c r="L12" s="98"/>
      <c r="M12" s="87">
        <v>92211703</v>
      </c>
      <c r="N12" s="87">
        <v>16631438</v>
      </c>
      <c r="O12" s="88">
        <v>108843141</v>
      </c>
    </row>
    <row r="13" spans="1:15" ht="15">
      <c r="A13" s="173"/>
      <c r="B13" s="182"/>
      <c r="C13" s="79" t="s">
        <v>432</v>
      </c>
      <c r="D13" s="98"/>
      <c r="E13" s="87"/>
      <c r="F13" s="87"/>
      <c r="G13" s="87"/>
      <c r="H13" s="98">
        <v>101250</v>
      </c>
      <c r="I13" s="87">
        <v>52199898929.84</v>
      </c>
      <c r="J13" s="87">
        <v>0</v>
      </c>
      <c r="K13" s="87">
        <v>52199898929.84</v>
      </c>
      <c r="L13" s="98">
        <v>101250</v>
      </c>
      <c r="M13" s="87">
        <v>52199898929.84</v>
      </c>
      <c r="N13" s="87">
        <v>0</v>
      </c>
      <c r="O13" s="88">
        <v>52199898929.84</v>
      </c>
    </row>
    <row r="14" spans="1:15" ht="15">
      <c r="A14" s="173"/>
      <c r="B14" s="182"/>
      <c r="C14" s="79" t="s">
        <v>843</v>
      </c>
      <c r="D14" s="98"/>
      <c r="E14" s="87"/>
      <c r="F14" s="87"/>
      <c r="G14" s="87"/>
      <c r="H14" s="98">
        <v>101250</v>
      </c>
      <c r="I14" s="87">
        <v>20540515871.9</v>
      </c>
      <c r="J14" s="87">
        <v>0</v>
      </c>
      <c r="K14" s="87">
        <v>20540515871.9</v>
      </c>
      <c r="L14" s="98">
        <v>101250</v>
      </c>
      <c r="M14" s="87">
        <v>20540515871.9</v>
      </c>
      <c r="N14" s="87">
        <v>0</v>
      </c>
      <c r="O14" s="88">
        <v>20540515871.9</v>
      </c>
    </row>
    <row r="15" spans="1:15" ht="15">
      <c r="A15" s="173"/>
      <c r="B15" s="182"/>
      <c r="C15" s="79" t="s">
        <v>520</v>
      </c>
      <c r="D15" s="98"/>
      <c r="E15" s="87">
        <v>498514719.69</v>
      </c>
      <c r="F15" s="87">
        <v>0</v>
      </c>
      <c r="G15" s="87">
        <v>498514719.69</v>
      </c>
      <c r="H15" s="98"/>
      <c r="I15" s="87"/>
      <c r="J15" s="87"/>
      <c r="K15" s="87"/>
      <c r="L15" s="98"/>
      <c r="M15" s="87">
        <v>498514719.69</v>
      </c>
      <c r="N15" s="87">
        <v>0</v>
      </c>
      <c r="O15" s="88">
        <v>498514719.69</v>
      </c>
    </row>
    <row r="16" spans="1:15" ht="15">
      <c r="A16" s="173"/>
      <c r="B16" s="182"/>
      <c r="C16" s="79" t="s">
        <v>772</v>
      </c>
      <c r="D16" s="98"/>
      <c r="E16" s="87"/>
      <c r="F16" s="87"/>
      <c r="G16" s="87"/>
      <c r="H16" s="98"/>
      <c r="I16" s="87">
        <v>-162301887.19</v>
      </c>
      <c r="J16" s="87">
        <v>0</v>
      </c>
      <c r="K16" s="87">
        <v>-162301887.19</v>
      </c>
      <c r="L16" s="98"/>
      <c r="M16" s="87">
        <v>-162301887.19</v>
      </c>
      <c r="N16" s="87">
        <v>0</v>
      </c>
      <c r="O16" s="88">
        <v>-162301887.19</v>
      </c>
    </row>
    <row r="17" spans="1:15" ht="15">
      <c r="A17" s="173"/>
      <c r="B17" s="182"/>
      <c r="C17" s="79" t="s">
        <v>815</v>
      </c>
      <c r="D17" s="98"/>
      <c r="E17" s="87">
        <v>509145500</v>
      </c>
      <c r="F17" s="87">
        <v>523338000</v>
      </c>
      <c r="G17" s="87">
        <v>1032483500</v>
      </c>
      <c r="H17" s="98"/>
      <c r="I17" s="87"/>
      <c r="J17" s="87"/>
      <c r="K17" s="87"/>
      <c r="L17" s="98"/>
      <c r="M17" s="87">
        <v>509145500</v>
      </c>
      <c r="N17" s="87">
        <v>523338000</v>
      </c>
      <c r="O17" s="88">
        <v>1032483500</v>
      </c>
    </row>
    <row r="18" spans="1:15" ht="15">
      <c r="A18" s="173"/>
      <c r="B18" s="182"/>
      <c r="C18" s="79" t="s">
        <v>435</v>
      </c>
      <c r="D18" s="98"/>
      <c r="E18" s="87">
        <v>15200056</v>
      </c>
      <c r="F18" s="87">
        <v>0</v>
      </c>
      <c r="G18" s="87">
        <v>15200056</v>
      </c>
      <c r="H18" s="98"/>
      <c r="I18" s="87"/>
      <c r="J18" s="87"/>
      <c r="K18" s="87"/>
      <c r="L18" s="98"/>
      <c r="M18" s="87">
        <v>15200056</v>
      </c>
      <c r="N18" s="87">
        <v>0</v>
      </c>
      <c r="O18" s="88">
        <v>15200056</v>
      </c>
    </row>
    <row r="19" spans="1:15" ht="15">
      <c r="A19" s="173"/>
      <c r="B19" s="183"/>
      <c r="C19" s="79" t="s">
        <v>484</v>
      </c>
      <c r="D19" s="98"/>
      <c r="E19" s="87"/>
      <c r="F19" s="87"/>
      <c r="G19" s="87"/>
      <c r="H19" s="98">
        <v>28147.5</v>
      </c>
      <c r="I19" s="87">
        <v>42843575763.16</v>
      </c>
      <c r="J19" s="87">
        <v>18178830949.15</v>
      </c>
      <c r="K19" s="87">
        <v>61022406712.310005</v>
      </c>
      <c r="L19" s="98">
        <v>28147.5</v>
      </c>
      <c r="M19" s="87">
        <v>42843575763.16</v>
      </c>
      <c r="N19" s="87">
        <v>18178830949.15</v>
      </c>
      <c r="O19" s="88">
        <v>61022406712.310005</v>
      </c>
    </row>
    <row r="20" spans="1:15" ht="15">
      <c r="A20" s="174"/>
      <c r="B20" s="79" t="s">
        <v>704</v>
      </c>
      <c r="C20" s="79"/>
      <c r="D20" s="98">
        <v>33170.011</v>
      </c>
      <c r="E20" s="87">
        <v>26177683223.84</v>
      </c>
      <c r="F20" s="87">
        <v>539969438</v>
      </c>
      <c r="G20" s="87">
        <v>26717652661.84</v>
      </c>
      <c r="H20" s="98">
        <v>519257.2</v>
      </c>
      <c r="I20" s="87">
        <v>312192428298.31995</v>
      </c>
      <c r="J20" s="87">
        <v>65868835221.670006</v>
      </c>
      <c r="K20" s="87">
        <v>378061263519.99</v>
      </c>
      <c r="L20" s="98">
        <v>552427.211</v>
      </c>
      <c r="M20" s="87">
        <v>338370111522.16003</v>
      </c>
      <c r="N20" s="87">
        <v>66408804659.670006</v>
      </c>
      <c r="O20" s="88">
        <v>404778916181.83</v>
      </c>
    </row>
    <row r="21" spans="1:15" ht="15">
      <c r="A21" s="175" t="s">
        <v>21</v>
      </c>
      <c r="B21" s="176"/>
      <c r="C21" s="177"/>
      <c r="D21" s="99">
        <v>58288.568999999996</v>
      </c>
      <c r="E21" s="89">
        <v>43204939795.28001</v>
      </c>
      <c r="F21" s="89">
        <v>2184136786.72</v>
      </c>
      <c r="G21" s="89">
        <v>45389076582</v>
      </c>
      <c r="H21" s="99">
        <v>749642.585</v>
      </c>
      <c r="I21" s="89">
        <v>416451840072.73</v>
      </c>
      <c r="J21" s="89">
        <v>77583855588.08002</v>
      </c>
      <c r="K21" s="89">
        <v>494035695660.81006</v>
      </c>
      <c r="L21" s="99">
        <v>807931.154</v>
      </c>
      <c r="M21" s="89">
        <v>459656779868.01</v>
      </c>
      <c r="N21" s="89">
        <v>79767992374.80002</v>
      </c>
      <c r="O21" s="90">
        <v>539424772242.81</v>
      </c>
    </row>
    <row r="22" spans="1:15" ht="15">
      <c r="A22" s="175" t="s">
        <v>979</v>
      </c>
      <c r="B22" s="176"/>
      <c r="C22" s="177"/>
      <c r="D22" s="99"/>
      <c r="E22" s="89"/>
      <c r="F22" s="89"/>
      <c r="G22" s="89"/>
      <c r="H22" s="99">
        <v>121578.65</v>
      </c>
      <c r="I22" s="89">
        <v>25157825333.61</v>
      </c>
      <c r="J22" s="89">
        <v>0</v>
      </c>
      <c r="K22" s="89">
        <v>25157825333.61</v>
      </c>
      <c r="L22" s="99">
        <v>121578.65</v>
      </c>
      <c r="M22" s="89">
        <v>25157825333.61</v>
      </c>
      <c r="N22" s="89">
        <v>0</v>
      </c>
      <c r="O22" s="90">
        <v>25157825333.61</v>
      </c>
    </row>
    <row r="23" spans="1:15" ht="15.75" thickBot="1">
      <c r="A23" s="178" t="s">
        <v>978</v>
      </c>
      <c r="B23" s="179"/>
      <c r="C23" s="180"/>
      <c r="D23" s="101">
        <v>58288.568999999996</v>
      </c>
      <c r="E23" s="91">
        <v>43204939795.28001</v>
      </c>
      <c r="F23" s="91">
        <v>2184136786.72</v>
      </c>
      <c r="G23" s="91">
        <v>45389076582</v>
      </c>
      <c r="H23" s="101">
        <v>871221.235</v>
      </c>
      <c r="I23" s="91">
        <v>441609665406.33997</v>
      </c>
      <c r="J23" s="91">
        <v>77583855588.08002</v>
      </c>
      <c r="K23" s="91">
        <v>519193520994.42004</v>
      </c>
      <c r="L23" s="101">
        <v>929509.804</v>
      </c>
      <c r="M23" s="91">
        <v>484814605201.62</v>
      </c>
      <c r="N23" s="91">
        <v>79767992374.80002</v>
      </c>
      <c r="O23" s="92">
        <v>564582597576.42</v>
      </c>
    </row>
  </sheetData>
  <sheetProtection/>
  <mergeCells count="15">
    <mergeCell ref="A1:O1"/>
    <mergeCell ref="A2:O2"/>
    <mergeCell ref="A3:A4"/>
    <mergeCell ref="B3:B4"/>
    <mergeCell ref="C3:C4"/>
    <mergeCell ref="D3:G3"/>
    <mergeCell ref="H3:K3"/>
    <mergeCell ref="L3:O3"/>
    <mergeCell ref="A21:C21"/>
    <mergeCell ref="A22:C22"/>
    <mergeCell ref="A23:C23"/>
    <mergeCell ref="A5:A20"/>
    <mergeCell ref="B5:B9"/>
    <mergeCell ref="B10:C10"/>
    <mergeCell ref="B11:B1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24"/>
  <sheetViews>
    <sheetView tabSelected="1" zoomScale="90" zoomScaleNormal="90" zoomScaleSheetLayoutView="100" zoomScalePageLayoutView="0" workbookViewId="0" topLeftCell="D1">
      <selection activeCell="K14" sqref="K14"/>
    </sheetView>
  </sheetViews>
  <sheetFormatPr defaultColWidth="7.875" defaultRowHeight="12.75"/>
  <cols>
    <col min="1" max="1" width="3.75390625" style="7" customWidth="1"/>
    <col min="2" max="2" width="13.50390625" style="6" customWidth="1"/>
    <col min="3" max="3" width="5.125" style="3" customWidth="1"/>
    <col min="4" max="4" width="13.375" style="2" bestFit="1" customWidth="1"/>
    <col min="5" max="5" width="34.125" style="1" customWidth="1"/>
    <col min="6" max="6" width="10.50390625" style="1" customWidth="1"/>
    <col min="7" max="7" width="7.875" style="4" customWidth="1"/>
    <col min="8" max="8" width="8.00390625" style="4" customWidth="1"/>
    <col min="9" max="9" width="4.25390625" style="2" customWidth="1"/>
    <col min="10" max="10" width="8.00390625" style="5" customWidth="1"/>
    <col min="11" max="11" width="8.75390625" style="66" customWidth="1"/>
    <col min="12" max="12" width="7.00390625" style="1" customWidth="1"/>
    <col min="13" max="13" width="7.25390625" style="1" customWidth="1"/>
    <col min="14" max="15" width="7.50390625" style="1" customWidth="1"/>
    <col min="16" max="16" width="7.375" style="1" customWidth="1"/>
    <col min="17" max="17" width="8.00390625" style="1" customWidth="1"/>
    <col min="18" max="18" width="7.50390625" style="1" customWidth="1"/>
    <col min="19" max="19" width="7.75390625" style="1" customWidth="1"/>
    <col min="20" max="20" width="8.375" style="1" customWidth="1"/>
    <col min="21" max="21" width="10.75390625" style="1" customWidth="1"/>
    <col min="22" max="16384" width="7.875" style="1" customWidth="1"/>
  </cols>
  <sheetData>
    <row r="1" spans="1:21" ht="24" customHeight="1">
      <c r="A1" s="196" t="s">
        <v>643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</row>
    <row r="2" spans="1:21" ht="18.75" customHeight="1">
      <c r="A2" s="197" t="s">
        <v>119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</row>
    <row r="3" spans="1:21" ht="37.5" customHeight="1">
      <c r="A3" s="198" t="s">
        <v>473</v>
      </c>
      <c r="B3" s="199" t="s">
        <v>104</v>
      </c>
      <c r="C3" s="200" t="s">
        <v>100</v>
      </c>
      <c r="D3" s="201" t="s">
        <v>101</v>
      </c>
      <c r="E3" s="200" t="s">
        <v>445</v>
      </c>
      <c r="F3" s="202" t="s">
        <v>105</v>
      </c>
      <c r="G3" s="210" t="s">
        <v>528</v>
      </c>
      <c r="H3" s="210" t="s">
        <v>529</v>
      </c>
      <c r="I3" s="213" t="s">
        <v>524</v>
      </c>
      <c r="J3" s="203" t="s">
        <v>519</v>
      </c>
      <c r="K3" s="211" t="s">
        <v>23</v>
      </c>
      <c r="L3" s="211"/>
      <c r="M3" s="211" t="s">
        <v>644</v>
      </c>
      <c r="N3" s="211"/>
      <c r="O3" s="211"/>
      <c r="P3" s="211"/>
      <c r="Q3" s="211"/>
      <c r="R3" s="211"/>
      <c r="S3" s="200" t="s">
        <v>502</v>
      </c>
      <c r="T3" s="200" t="s">
        <v>501</v>
      </c>
      <c r="U3" s="200" t="s">
        <v>121</v>
      </c>
    </row>
    <row r="4" spans="1:21" ht="21.75" customHeight="1">
      <c r="A4" s="198"/>
      <c r="B4" s="199"/>
      <c r="C4" s="200"/>
      <c r="D4" s="201"/>
      <c r="E4" s="200"/>
      <c r="F4" s="202"/>
      <c r="G4" s="210"/>
      <c r="H4" s="210"/>
      <c r="I4" s="213"/>
      <c r="J4" s="203"/>
      <c r="K4" s="211"/>
      <c r="L4" s="211"/>
      <c r="M4" s="211"/>
      <c r="N4" s="211"/>
      <c r="O4" s="211"/>
      <c r="P4" s="211"/>
      <c r="Q4" s="211"/>
      <c r="R4" s="211"/>
      <c r="S4" s="200"/>
      <c r="T4" s="200"/>
      <c r="U4" s="200"/>
    </row>
    <row r="5" spans="1:21" ht="22.5" customHeight="1">
      <c r="A5" s="198"/>
      <c r="B5" s="199"/>
      <c r="C5" s="200"/>
      <c r="D5" s="201"/>
      <c r="E5" s="200"/>
      <c r="F5" s="202"/>
      <c r="G5" s="210"/>
      <c r="H5" s="210"/>
      <c r="I5" s="213"/>
      <c r="J5" s="203"/>
      <c r="K5" s="211"/>
      <c r="L5" s="211"/>
      <c r="M5" s="212" t="s">
        <v>164</v>
      </c>
      <c r="N5" s="212"/>
      <c r="O5" s="212"/>
      <c r="P5" s="212" t="s">
        <v>163</v>
      </c>
      <c r="Q5" s="212"/>
      <c r="R5" s="212"/>
      <c r="S5" s="200"/>
      <c r="T5" s="200"/>
      <c r="U5" s="200"/>
    </row>
    <row r="6" spans="1:21" ht="25.5" customHeight="1">
      <c r="A6" s="198"/>
      <c r="B6" s="199"/>
      <c r="C6" s="200"/>
      <c r="D6" s="201"/>
      <c r="E6" s="200"/>
      <c r="F6" s="202"/>
      <c r="G6" s="210"/>
      <c r="H6" s="210"/>
      <c r="I6" s="213"/>
      <c r="J6" s="203"/>
      <c r="K6" s="59" t="s">
        <v>163</v>
      </c>
      <c r="L6" s="42" t="s">
        <v>164</v>
      </c>
      <c r="M6" s="61" t="s">
        <v>1</v>
      </c>
      <c r="N6" s="61" t="s">
        <v>2</v>
      </c>
      <c r="O6" s="61" t="s">
        <v>3</v>
      </c>
      <c r="P6" s="61" t="s">
        <v>1</v>
      </c>
      <c r="Q6" s="61" t="s">
        <v>2</v>
      </c>
      <c r="R6" s="61" t="s">
        <v>3</v>
      </c>
      <c r="S6" s="200"/>
      <c r="T6" s="200"/>
      <c r="U6" s="200"/>
    </row>
    <row r="7" spans="1:21" ht="12" customHeight="1" hidden="1">
      <c r="A7" s="17">
        <v>1</v>
      </c>
      <c r="B7" s="24">
        <v>2</v>
      </c>
      <c r="C7" s="23">
        <v>3</v>
      </c>
      <c r="D7" s="25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5">
        <v>10</v>
      </c>
      <c r="K7" s="57"/>
      <c r="L7" s="25"/>
      <c r="M7" s="25"/>
      <c r="N7" s="25"/>
      <c r="O7" s="25"/>
      <c r="P7" s="25"/>
      <c r="Q7" s="25"/>
      <c r="R7" s="25"/>
      <c r="S7" s="25">
        <v>24</v>
      </c>
      <c r="T7" s="23">
        <v>25</v>
      </c>
      <c r="U7" s="8"/>
    </row>
    <row r="8" spans="1:21" ht="34.5" customHeight="1" hidden="1">
      <c r="A8" s="32" t="s">
        <v>473</v>
      </c>
      <c r="B8" s="30" t="s">
        <v>104</v>
      </c>
      <c r="C8" s="28" t="s">
        <v>100</v>
      </c>
      <c r="D8" s="39" t="s">
        <v>101</v>
      </c>
      <c r="E8" s="39" t="s">
        <v>445</v>
      </c>
      <c r="F8" s="33" t="s">
        <v>105</v>
      </c>
      <c r="G8" s="31" t="s">
        <v>528</v>
      </c>
      <c r="H8" s="31" t="s">
        <v>529</v>
      </c>
      <c r="I8" s="31" t="s">
        <v>524</v>
      </c>
      <c r="J8" s="34" t="s">
        <v>519</v>
      </c>
      <c r="K8" s="29" t="s">
        <v>641</v>
      </c>
      <c r="L8" s="29" t="s">
        <v>642</v>
      </c>
      <c r="M8" s="61" t="s">
        <v>4</v>
      </c>
      <c r="N8" s="61" t="s">
        <v>5</v>
      </c>
      <c r="O8" s="61" t="s">
        <v>6</v>
      </c>
      <c r="P8" s="61" t="s">
        <v>7</v>
      </c>
      <c r="Q8" s="61" t="s">
        <v>8</v>
      </c>
      <c r="R8" s="61" t="s">
        <v>9</v>
      </c>
      <c r="S8" s="17" t="s">
        <v>502</v>
      </c>
      <c r="T8" s="17" t="s">
        <v>501</v>
      </c>
      <c r="U8" s="17" t="s">
        <v>783</v>
      </c>
    </row>
    <row r="9" spans="1:21" ht="34.5" customHeight="1">
      <c r="A9" s="18">
        <v>1</v>
      </c>
      <c r="B9" s="10" t="s">
        <v>107</v>
      </c>
      <c r="C9" s="10" t="s">
        <v>109</v>
      </c>
      <c r="D9" s="27"/>
      <c r="E9" s="10" t="s">
        <v>290</v>
      </c>
      <c r="F9" s="11" t="s">
        <v>429</v>
      </c>
      <c r="G9" s="136"/>
      <c r="H9" s="136"/>
      <c r="I9" s="9" t="s">
        <v>108</v>
      </c>
      <c r="J9" s="123">
        <v>60</v>
      </c>
      <c r="K9" s="117">
        <v>170</v>
      </c>
      <c r="L9" s="70">
        <f aca="true" t="shared" si="0" ref="L9:L15">K9/101.25</f>
        <v>1.6790123456790123</v>
      </c>
      <c r="M9" s="75"/>
      <c r="N9" s="75"/>
      <c r="O9" s="75"/>
      <c r="P9" s="75"/>
      <c r="Q9" s="75"/>
      <c r="R9" s="75"/>
      <c r="S9" s="9" t="s">
        <v>517</v>
      </c>
      <c r="T9" s="9" t="s">
        <v>503</v>
      </c>
      <c r="U9" s="8" t="s">
        <v>784</v>
      </c>
    </row>
    <row r="10" spans="1:21" ht="30.75" customHeight="1">
      <c r="A10" s="18">
        <v>2</v>
      </c>
      <c r="B10" s="10" t="s">
        <v>107</v>
      </c>
      <c r="C10" s="11" t="s">
        <v>109</v>
      </c>
      <c r="D10" s="27" t="s">
        <v>194</v>
      </c>
      <c r="E10" s="11" t="s">
        <v>193</v>
      </c>
      <c r="F10" s="11" t="s">
        <v>192</v>
      </c>
      <c r="G10" s="73" t="s">
        <v>195</v>
      </c>
      <c r="H10" s="73" t="s">
        <v>196</v>
      </c>
      <c r="I10" s="9" t="s">
        <v>113</v>
      </c>
      <c r="J10" s="13">
        <v>283.78</v>
      </c>
      <c r="K10" s="117">
        <v>11251.54</v>
      </c>
      <c r="L10" s="70">
        <f t="shared" si="0"/>
        <v>111.12632098765432</v>
      </c>
      <c r="M10" s="120">
        <v>87425573.7</v>
      </c>
      <c r="N10" s="120" t="s">
        <v>710</v>
      </c>
      <c r="O10" s="120">
        <v>87425573.7</v>
      </c>
      <c r="P10" s="120">
        <v>8890944289.21</v>
      </c>
      <c r="Q10" s="120" t="s">
        <v>710</v>
      </c>
      <c r="R10" s="120">
        <v>8890944289.21</v>
      </c>
      <c r="S10" s="9" t="s">
        <v>517</v>
      </c>
      <c r="T10" s="9" t="s">
        <v>503</v>
      </c>
      <c r="U10" s="8" t="s">
        <v>784</v>
      </c>
    </row>
    <row r="11" spans="1:21" ht="39" customHeight="1">
      <c r="A11" s="18">
        <v>3</v>
      </c>
      <c r="B11" s="10" t="s">
        <v>107</v>
      </c>
      <c r="C11" s="11" t="s">
        <v>109</v>
      </c>
      <c r="D11" s="95" t="s">
        <v>803</v>
      </c>
      <c r="E11" s="8" t="s">
        <v>804</v>
      </c>
      <c r="F11" s="8" t="s">
        <v>120</v>
      </c>
      <c r="G11" s="136" t="s">
        <v>805</v>
      </c>
      <c r="H11" s="136" t="s">
        <v>806</v>
      </c>
      <c r="I11" s="9" t="s">
        <v>108</v>
      </c>
      <c r="J11" s="13">
        <v>100</v>
      </c>
      <c r="K11" s="117">
        <v>0</v>
      </c>
      <c r="L11" s="70">
        <v>0</v>
      </c>
      <c r="M11" s="120">
        <v>100000000</v>
      </c>
      <c r="N11" s="120" t="s">
        <v>710</v>
      </c>
      <c r="O11" s="120">
        <v>100000000</v>
      </c>
      <c r="P11" s="120">
        <v>10542540000</v>
      </c>
      <c r="Q11" s="120" t="s">
        <v>710</v>
      </c>
      <c r="R11" s="120">
        <v>10542540000</v>
      </c>
      <c r="S11" s="14" t="s">
        <v>585</v>
      </c>
      <c r="T11" s="9" t="s">
        <v>434</v>
      </c>
      <c r="U11" s="8" t="s">
        <v>784</v>
      </c>
    </row>
    <row r="12" spans="1:21" ht="42" customHeight="1">
      <c r="A12" s="18">
        <v>4</v>
      </c>
      <c r="B12" s="10" t="s">
        <v>107</v>
      </c>
      <c r="C12" s="11" t="s">
        <v>109</v>
      </c>
      <c r="D12" s="95" t="s">
        <v>801</v>
      </c>
      <c r="E12" s="8" t="s">
        <v>802</v>
      </c>
      <c r="F12" s="8" t="s">
        <v>120</v>
      </c>
      <c r="G12" s="136" t="s">
        <v>800</v>
      </c>
      <c r="H12" s="136" t="s">
        <v>599</v>
      </c>
      <c r="I12" s="9" t="s">
        <v>113</v>
      </c>
      <c r="J12" s="15">
        <v>213.54</v>
      </c>
      <c r="K12" s="117">
        <v>30375</v>
      </c>
      <c r="L12" s="70">
        <f t="shared" si="0"/>
        <v>300</v>
      </c>
      <c r="M12" s="120">
        <v>293988918.88</v>
      </c>
      <c r="N12" s="120" t="s">
        <v>710</v>
      </c>
      <c r="O12" s="120">
        <v>293988918.88</v>
      </c>
      <c r="P12" s="120">
        <v>30993899376.93</v>
      </c>
      <c r="Q12" s="120" t="s">
        <v>710</v>
      </c>
      <c r="R12" s="120">
        <v>30993899376.93</v>
      </c>
      <c r="S12" s="14" t="s">
        <v>585</v>
      </c>
      <c r="T12" s="9" t="s">
        <v>434</v>
      </c>
      <c r="U12" s="8" t="s">
        <v>784</v>
      </c>
    </row>
    <row r="13" spans="1:21" ht="34.5" customHeight="1">
      <c r="A13" s="18">
        <v>5</v>
      </c>
      <c r="B13" s="10" t="s">
        <v>107</v>
      </c>
      <c r="C13" s="11" t="s">
        <v>109</v>
      </c>
      <c r="D13" s="48">
        <v>3214</v>
      </c>
      <c r="E13" s="8" t="s">
        <v>283</v>
      </c>
      <c r="F13" s="8" t="s">
        <v>120</v>
      </c>
      <c r="G13" s="73" t="s">
        <v>396</v>
      </c>
      <c r="H13" s="73" t="s">
        <v>932</v>
      </c>
      <c r="I13" s="9" t="s">
        <v>108</v>
      </c>
      <c r="J13" s="15">
        <v>20</v>
      </c>
      <c r="K13" s="117">
        <v>250</v>
      </c>
      <c r="L13" s="70">
        <f t="shared" si="0"/>
        <v>2.4691358024691357</v>
      </c>
      <c r="M13" s="75"/>
      <c r="N13" s="75"/>
      <c r="O13" s="75"/>
      <c r="P13" s="75"/>
      <c r="Q13" s="75"/>
      <c r="R13" s="75"/>
      <c r="S13" s="9" t="s">
        <v>517</v>
      </c>
      <c r="T13" s="9" t="s">
        <v>503</v>
      </c>
      <c r="U13" s="8" t="s">
        <v>784</v>
      </c>
    </row>
    <row r="14" spans="1:21" ht="34.5" customHeight="1">
      <c r="A14" s="18">
        <v>6</v>
      </c>
      <c r="B14" s="10" t="s">
        <v>107</v>
      </c>
      <c r="C14" s="11" t="s">
        <v>109</v>
      </c>
      <c r="D14" s="27" t="s">
        <v>478</v>
      </c>
      <c r="E14" s="11" t="s">
        <v>631</v>
      </c>
      <c r="F14" s="11" t="s">
        <v>257</v>
      </c>
      <c r="G14" s="73" t="s">
        <v>155</v>
      </c>
      <c r="H14" s="73" t="s">
        <v>47</v>
      </c>
      <c r="I14" s="9" t="s">
        <v>530</v>
      </c>
      <c r="J14" s="13" t="s">
        <v>145</v>
      </c>
      <c r="K14" s="117">
        <v>563.95</v>
      </c>
      <c r="L14" s="70">
        <f t="shared" si="0"/>
        <v>5.569876543209877</v>
      </c>
      <c r="M14" s="75"/>
      <c r="N14" s="75"/>
      <c r="O14" s="75"/>
      <c r="P14" s="75"/>
      <c r="Q14" s="75"/>
      <c r="R14" s="75"/>
      <c r="S14" s="9" t="s">
        <v>517</v>
      </c>
      <c r="T14" s="9" t="s">
        <v>503</v>
      </c>
      <c r="U14" s="8" t="s">
        <v>784</v>
      </c>
    </row>
    <row r="15" spans="1:22" s="8" customFormat="1" ht="34.5" customHeight="1">
      <c r="A15" s="18">
        <v>7</v>
      </c>
      <c r="B15" s="10" t="s">
        <v>107</v>
      </c>
      <c r="C15" s="11" t="s">
        <v>109</v>
      </c>
      <c r="D15" s="40" t="s">
        <v>479</v>
      </c>
      <c r="E15" s="11" t="s">
        <v>631</v>
      </c>
      <c r="F15" s="11" t="s">
        <v>117</v>
      </c>
      <c r="G15" s="73" t="s">
        <v>155</v>
      </c>
      <c r="H15" s="73" t="s">
        <v>47</v>
      </c>
      <c r="I15" s="9" t="s">
        <v>530</v>
      </c>
      <c r="J15" s="13" t="s">
        <v>145</v>
      </c>
      <c r="K15" s="117">
        <v>2686</v>
      </c>
      <c r="L15" s="70">
        <f t="shared" si="0"/>
        <v>26.528395061728396</v>
      </c>
      <c r="M15" s="75"/>
      <c r="N15" s="75"/>
      <c r="O15" s="75"/>
      <c r="P15" s="75"/>
      <c r="Q15" s="75"/>
      <c r="R15" s="75"/>
      <c r="S15" s="9" t="s">
        <v>517</v>
      </c>
      <c r="T15" s="9" t="s">
        <v>503</v>
      </c>
      <c r="U15" s="8" t="s">
        <v>784</v>
      </c>
      <c r="V15" s="83"/>
    </row>
    <row r="16" spans="1:21" ht="41.25" customHeight="1">
      <c r="A16" s="18">
        <v>8</v>
      </c>
      <c r="B16" s="10" t="s">
        <v>107</v>
      </c>
      <c r="C16" s="11" t="s">
        <v>109</v>
      </c>
      <c r="D16" s="40" t="s">
        <v>645</v>
      </c>
      <c r="E16" s="11" t="s">
        <v>631</v>
      </c>
      <c r="F16" s="11" t="s">
        <v>646</v>
      </c>
      <c r="G16" s="73" t="s">
        <v>155</v>
      </c>
      <c r="H16" s="73" t="s">
        <v>47</v>
      </c>
      <c r="I16" s="9" t="s">
        <v>530</v>
      </c>
      <c r="J16" s="13" t="s">
        <v>145</v>
      </c>
      <c r="K16" s="117" t="s">
        <v>647</v>
      </c>
      <c r="L16" s="70" t="s">
        <v>648</v>
      </c>
      <c r="M16" s="120">
        <v>19196217.539999995</v>
      </c>
      <c r="N16" s="120">
        <v>848693.28</v>
      </c>
      <c r="O16" s="120">
        <v>20044910.82</v>
      </c>
      <c r="P16" s="120">
        <v>2005231242.35</v>
      </c>
      <c r="Q16" s="120">
        <v>88876587.13</v>
      </c>
      <c r="R16" s="120">
        <v>2094107829.48</v>
      </c>
      <c r="S16" s="9" t="s">
        <v>517</v>
      </c>
      <c r="T16" s="9" t="s">
        <v>503</v>
      </c>
      <c r="U16" s="8" t="s">
        <v>784</v>
      </c>
    </row>
    <row r="17" spans="1:21" ht="34.5" customHeight="1">
      <c r="A17" s="18">
        <v>9</v>
      </c>
      <c r="B17" s="10" t="s">
        <v>107</v>
      </c>
      <c r="C17" s="10" t="s">
        <v>109</v>
      </c>
      <c r="D17" s="27"/>
      <c r="E17" s="10" t="s">
        <v>373</v>
      </c>
      <c r="F17" s="11" t="s">
        <v>257</v>
      </c>
      <c r="G17" s="136"/>
      <c r="H17" s="136"/>
      <c r="I17" s="9"/>
      <c r="J17" s="123"/>
      <c r="K17" s="117">
        <v>250</v>
      </c>
      <c r="L17" s="70">
        <f>K17/101.25</f>
        <v>2.4691358024691357</v>
      </c>
      <c r="M17" s="75"/>
      <c r="N17" s="75"/>
      <c r="O17" s="75"/>
      <c r="P17" s="75"/>
      <c r="Q17" s="75"/>
      <c r="R17" s="75"/>
      <c r="S17" s="9" t="s">
        <v>517</v>
      </c>
      <c r="T17" s="9" t="s">
        <v>503</v>
      </c>
      <c r="U17" s="8" t="s">
        <v>784</v>
      </c>
    </row>
    <row r="18" spans="1:21" ht="34.5" customHeight="1">
      <c r="A18" s="18">
        <v>10</v>
      </c>
      <c r="B18" s="10" t="s">
        <v>107</v>
      </c>
      <c r="C18" s="10" t="s">
        <v>109</v>
      </c>
      <c r="D18" s="27"/>
      <c r="E18" s="11" t="s">
        <v>374</v>
      </c>
      <c r="F18" s="11" t="s">
        <v>257</v>
      </c>
      <c r="G18" s="136"/>
      <c r="H18" s="136"/>
      <c r="I18" s="9"/>
      <c r="J18" s="123"/>
      <c r="K18" s="117">
        <v>700</v>
      </c>
      <c r="L18" s="70">
        <f>K18/101.25</f>
        <v>6.91358024691358</v>
      </c>
      <c r="M18" s="75"/>
      <c r="N18" s="75"/>
      <c r="O18" s="75"/>
      <c r="P18" s="75"/>
      <c r="Q18" s="75"/>
      <c r="R18" s="75"/>
      <c r="S18" s="9" t="s">
        <v>517</v>
      </c>
      <c r="T18" s="9" t="s">
        <v>503</v>
      </c>
      <c r="U18" s="8" t="s">
        <v>784</v>
      </c>
    </row>
    <row r="19" spans="1:21" ht="34.5" customHeight="1">
      <c r="A19" s="18">
        <v>11</v>
      </c>
      <c r="B19" s="10" t="s">
        <v>107</v>
      </c>
      <c r="C19" s="11" t="s">
        <v>109</v>
      </c>
      <c r="D19" s="40" t="s">
        <v>436</v>
      </c>
      <c r="E19" s="11" t="s">
        <v>633</v>
      </c>
      <c r="F19" s="11" t="s">
        <v>536</v>
      </c>
      <c r="G19" s="73" t="s">
        <v>140</v>
      </c>
      <c r="H19" s="73" t="s">
        <v>54</v>
      </c>
      <c r="I19" s="9" t="s">
        <v>108</v>
      </c>
      <c r="J19" s="124">
        <v>146000000</v>
      </c>
      <c r="K19" s="117">
        <v>700</v>
      </c>
      <c r="L19" s="70">
        <f>K19/101.25</f>
        <v>6.91358024691358</v>
      </c>
      <c r="M19" s="120">
        <v>1796513.51</v>
      </c>
      <c r="N19" s="120" t="s">
        <v>710</v>
      </c>
      <c r="O19" s="120">
        <v>1796513.51</v>
      </c>
      <c r="P19" s="120">
        <v>182667972.9</v>
      </c>
      <c r="Q19" s="120" t="s">
        <v>710</v>
      </c>
      <c r="R19" s="120">
        <v>182667972.9</v>
      </c>
      <c r="S19" s="9" t="s">
        <v>517</v>
      </c>
      <c r="T19" s="9" t="s">
        <v>503</v>
      </c>
      <c r="U19" s="8" t="s">
        <v>784</v>
      </c>
    </row>
    <row r="20" spans="1:21" ht="34.5" customHeight="1">
      <c r="A20" s="18">
        <v>12</v>
      </c>
      <c r="B20" s="10" t="s">
        <v>107</v>
      </c>
      <c r="C20" s="11" t="s">
        <v>109</v>
      </c>
      <c r="D20" s="40" t="s">
        <v>787</v>
      </c>
      <c r="E20" s="140" t="s">
        <v>669</v>
      </c>
      <c r="F20" s="11" t="s">
        <v>430</v>
      </c>
      <c r="G20" s="136" t="s">
        <v>788</v>
      </c>
      <c r="H20" s="136" t="s">
        <v>611</v>
      </c>
      <c r="I20" s="9" t="s">
        <v>113</v>
      </c>
      <c r="J20" s="125">
        <v>6.13</v>
      </c>
      <c r="K20" s="117"/>
      <c r="L20" s="70"/>
      <c r="M20" s="120">
        <v>630723.24</v>
      </c>
      <c r="N20" s="120" t="s">
        <v>710</v>
      </c>
      <c r="O20" s="120">
        <v>630723.24</v>
      </c>
      <c r="P20" s="120">
        <v>65859136.120000005</v>
      </c>
      <c r="Q20" s="120" t="s">
        <v>710</v>
      </c>
      <c r="R20" s="120">
        <v>65859136.12</v>
      </c>
      <c r="S20" s="9" t="s">
        <v>517</v>
      </c>
      <c r="T20" s="9" t="s">
        <v>503</v>
      </c>
      <c r="U20" s="8" t="s">
        <v>784</v>
      </c>
    </row>
    <row r="21" spans="1:21" ht="34.5" customHeight="1">
      <c r="A21" s="18">
        <v>13</v>
      </c>
      <c r="B21" s="10" t="s">
        <v>107</v>
      </c>
      <c r="C21" s="11" t="s">
        <v>109</v>
      </c>
      <c r="D21" s="27" t="s">
        <v>343</v>
      </c>
      <c r="E21" s="11" t="s">
        <v>516</v>
      </c>
      <c r="F21" s="11" t="s">
        <v>536</v>
      </c>
      <c r="G21" s="73" t="s">
        <v>55</v>
      </c>
      <c r="H21" s="73" t="s">
        <v>103</v>
      </c>
      <c r="I21" s="9" t="s">
        <v>108</v>
      </c>
      <c r="J21" s="13">
        <v>230</v>
      </c>
      <c r="K21" s="117">
        <v>500</v>
      </c>
      <c r="L21" s="70">
        <f aca="true" t="shared" si="1" ref="L21:L29">K21/101.25</f>
        <v>4.938271604938271</v>
      </c>
      <c r="M21" s="75"/>
      <c r="N21" s="75"/>
      <c r="O21" s="75"/>
      <c r="P21" s="75"/>
      <c r="Q21" s="75"/>
      <c r="R21" s="75"/>
      <c r="S21" s="9" t="s">
        <v>517</v>
      </c>
      <c r="T21" s="9" t="s">
        <v>503</v>
      </c>
      <c r="U21" s="8" t="s">
        <v>784</v>
      </c>
    </row>
    <row r="22" spans="1:21" ht="34.5" customHeight="1">
      <c r="A22" s="18">
        <v>14</v>
      </c>
      <c r="B22" s="10" t="s">
        <v>107</v>
      </c>
      <c r="C22" s="11" t="s">
        <v>109</v>
      </c>
      <c r="D22" s="27" t="s">
        <v>344</v>
      </c>
      <c r="E22" s="11" t="s">
        <v>279</v>
      </c>
      <c r="F22" s="11" t="s">
        <v>536</v>
      </c>
      <c r="G22" s="73" t="s">
        <v>55</v>
      </c>
      <c r="H22" s="73" t="s">
        <v>103</v>
      </c>
      <c r="I22" s="9" t="s">
        <v>108</v>
      </c>
      <c r="J22" s="13">
        <v>230</v>
      </c>
      <c r="K22" s="117">
        <v>400</v>
      </c>
      <c r="L22" s="70">
        <f t="shared" si="1"/>
        <v>3.950617283950617</v>
      </c>
      <c r="M22" s="75"/>
      <c r="N22" s="75"/>
      <c r="O22" s="75"/>
      <c r="P22" s="75"/>
      <c r="Q22" s="75"/>
      <c r="R22" s="75"/>
      <c r="S22" s="9" t="s">
        <v>517</v>
      </c>
      <c r="T22" s="9" t="s">
        <v>503</v>
      </c>
      <c r="U22" s="8" t="s">
        <v>784</v>
      </c>
    </row>
    <row r="23" spans="1:21" ht="42.75" customHeight="1">
      <c r="A23" s="18">
        <v>15</v>
      </c>
      <c r="B23" s="10" t="s">
        <v>107</v>
      </c>
      <c r="C23" s="10" t="s">
        <v>109</v>
      </c>
      <c r="D23" s="27">
        <v>3121</v>
      </c>
      <c r="E23" s="11" t="s">
        <v>45</v>
      </c>
      <c r="F23" s="11" t="s">
        <v>536</v>
      </c>
      <c r="G23" s="136" t="s">
        <v>395</v>
      </c>
      <c r="H23" s="136" t="s">
        <v>491</v>
      </c>
      <c r="I23" s="9" t="s">
        <v>108</v>
      </c>
      <c r="J23" s="123">
        <v>200</v>
      </c>
      <c r="K23" s="117">
        <v>1000</v>
      </c>
      <c r="L23" s="70">
        <f t="shared" si="1"/>
        <v>9.876543209876543</v>
      </c>
      <c r="M23" s="120">
        <v>2598899.7199999997</v>
      </c>
      <c r="N23" s="120">
        <v>1718996.21</v>
      </c>
      <c r="O23" s="120">
        <v>4317895.93</v>
      </c>
      <c r="P23" s="120">
        <v>247299781.10000002</v>
      </c>
      <c r="Q23" s="120">
        <v>179977185.44</v>
      </c>
      <c r="R23" s="120">
        <v>427276966.54</v>
      </c>
      <c r="S23" s="9" t="s">
        <v>517</v>
      </c>
      <c r="T23" s="9" t="s">
        <v>503</v>
      </c>
      <c r="U23" s="8" t="s">
        <v>784</v>
      </c>
    </row>
    <row r="24" spans="1:21" ht="41.25" customHeight="1">
      <c r="A24" s="18">
        <v>16</v>
      </c>
      <c r="B24" s="10" t="s">
        <v>107</v>
      </c>
      <c r="C24" s="10" t="s">
        <v>109</v>
      </c>
      <c r="D24" s="27"/>
      <c r="E24" s="11" t="s">
        <v>331</v>
      </c>
      <c r="F24" s="11" t="s">
        <v>536</v>
      </c>
      <c r="G24" s="136"/>
      <c r="H24" s="136"/>
      <c r="I24" s="9"/>
      <c r="J24" s="123"/>
      <c r="K24" s="117">
        <v>200</v>
      </c>
      <c r="L24" s="70">
        <f t="shared" si="1"/>
        <v>1.9753086419753085</v>
      </c>
      <c r="M24" s="75"/>
      <c r="N24" s="75"/>
      <c r="O24" s="75"/>
      <c r="P24" s="75"/>
      <c r="Q24" s="75"/>
      <c r="R24" s="75"/>
      <c r="S24" s="9" t="s">
        <v>517</v>
      </c>
      <c r="T24" s="9" t="s">
        <v>503</v>
      </c>
      <c r="U24" s="8" t="s">
        <v>784</v>
      </c>
    </row>
    <row r="25" spans="1:21" ht="41.25" customHeight="1">
      <c r="A25" s="18">
        <v>17</v>
      </c>
      <c r="B25" s="10" t="s">
        <v>107</v>
      </c>
      <c r="C25" s="10" t="s">
        <v>109</v>
      </c>
      <c r="D25" s="27"/>
      <c r="E25" s="11" t="s">
        <v>294</v>
      </c>
      <c r="F25" s="11" t="s">
        <v>536</v>
      </c>
      <c r="G25" s="136"/>
      <c r="H25" s="136"/>
      <c r="I25" s="9"/>
      <c r="J25" s="123"/>
      <c r="K25" s="117">
        <v>500</v>
      </c>
      <c r="L25" s="70">
        <f t="shared" si="1"/>
        <v>4.938271604938271</v>
      </c>
      <c r="M25" s="75"/>
      <c r="N25" s="75"/>
      <c r="O25" s="75"/>
      <c r="P25" s="75"/>
      <c r="Q25" s="75"/>
      <c r="R25" s="75"/>
      <c r="S25" s="9" t="s">
        <v>517</v>
      </c>
      <c r="T25" s="9" t="s">
        <v>503</v>
      </c>
      <c r="U25" s="8" t="s">
        <v>784</v>
      </c>
    </row>
    <row r="26" spans="1:21" ht="42.75" customHeight="1">
      <c r="A26" s="18">
        <v>18</v>
      </c>
      <c r="B26" s="10" t="s">
        <v>107</v>
      </c>
      <c r="C26" s="10" t="s">
        <v>109</v>
      </c>
      <c r="D26" s="27" t="s">
        <v>345</v>
      </c>
      <c r="E26" s="11" t="s">
        <v>353</v>
      </c>
      <c r="F26" s="11" t="s">
        <v>430</v>
      </c>
      <c r="G26" s="136" t="s">
        <v>288</v>
      </c>
      <c r="H26" s="136" t="s">
        <v>599</v>
      </c>
      <c r="I26" s="9" t="s">
        <v>108</v>
      </c>
      <c r="J26" s="123" t="s">
        <v>361</v>
      </c>
      <c r="K26" s="117">
        <v>250</v>
      </c>
      <c r="L26" s="70">
        <f t="shared" si="1"/>
        <v>2.4691358024691357</v>
      </c>
      <c r="M26" s="75"/>
      <c r="N26" s="75"/>
      <c r="O26" s="75"/>
      <c r="P26" s="75"/>
      <c r="Q26" s="75"/>
      <c r="R26" s="75"/>
      <c r="S26" s="9" t="s">
        <v>517</v>
      </c>
      <c r="T26" s="9" t="s">
        <v>503</v>
      </c>
      <c r="U26" s="8" t="s">
        <v>784</v>
      </c>
    </row>
    <row r="27" spans="1:21" ht="34.5" customHeight="1">
      <c r="A27" s="18">
        <v>19</v>
      </c>
      <c r="B27" s="10" t="s">
        <v>107</v>
      </c>
      <c r="C27" s="10" t="s">
        <v>109</v>
      </c>
      <c r="D27" s="27" t="s">
        <v>358</v>
      </c>
      <c r="E27" s="11" t="s">
        <v>352</v>
      </c>
      <c r="F27" s="11" t="s">
        <v>430</v>
      </c>
      <c r="G27" s="136" t="s">
        <v>288</v>
      </c>
      <c r="H27" s="136" t="s">
        <v>599</v>
      </c>
      <c r="I27" s="9" t="s">
        <v>108</v>
      </c>
      <c r="J27" s="123" t="s">
        <v>361</v>
      </c>
      <c r="K27" s="117">
        <v>2500</v>
      </c>
      <c r="L27" s="70">
        <f t="shared" si="1"/>
        <v>24.691358024691358</v>
      </c>
      <c r="M27" s="75"/>
      <c r="N27" s="75"/>
      <c r="O27" s="75"/>
      <c r="P27" s="75"/>
      <c r="Q27" s="75"/>
      <c r="R27" s="75"/>
      <c r="S27" s="9" t="s">
        <v>517</v>
      </c>
      <c r="T27" s="9" t="s">
        <v>503</v>
      </c>
      <c r="U27" s="8" t="s">
        <v>784</v>
      </c>
    </row>
    <row r="28" spans="1:21" ht="34.5" customHeight="1">
      <c r="A28" s="18">
        <v>20</v>
      </c>
      <c r="B28" s="10" t="s">
        <v>107</v>
      </c>
      <c r="C28" s="10" t="s">
        <v>109</v>
      </c>
      <c r="D28" s="27" t="s">
        <v>359</v>
      </c>
      <c r="E28" s="11" t="s">
        <v>351</v>
      </c>
      <c r="F28" s="11" t="s">
        <v>430</v>
      </c>
      <c r="G28" s="136" t="s">
        <v>288</v>
      </c>
      <c r="H28" s="136" t="s">
        <v>599</v>
      </c>
      <c r="I28" s="9" t="s">
        <v>108</v>
      </c>
      <c r="J28" s="123" t="s">
        <v>361</v>
      </c>
      <c r="K28" s="117">
        <v>800</v>
      </c>
      <c r="L28" s="70">
        <f t="shared" si="1"/>
        <v>7.901234567901234</v>
      </c>
      <c r="M28" s="75"/>
      <c r="N28" s="75"/>
      <c r="O28" s="75"/>
      <c r="P28" s="75"/>
      <c r="Q28" s="75"/>
      <c r="R28" s="75"/>
      <c r="S28" s="9" t="s">
        <v>517</v>
      </c>
      <c r="T28" s="9" t="s">
        <v>503</v>
      </c>
      <c r="U28" s="8" t="s">
        <v>784</v>
      </c>
    </row>
    <row r="29" spans="1:21" ht="34.5" customHeight="1">
      <c r="A29" s="18">
        <v>21</v>
      </c>
      <c r="B29" s="10" t="s">
        <v>107</v>
      </c>
      <c r="C29" s="10" t="s">
        <v>109</v>
      </c>
      <c r="D29" s="27" t="s">
        <v>360</v>
      </c>
      <c r="E29" s="11" t="s">
        <v>350</v>
      </c>
      <c r="F29" s="11" t="s">
        <v>430</v>
      </c>
      <c r="G29" s="136" t="s">
        <v>288</v>
      </c>
      <c r="H29" s="136" t="s">
        <v>599</v>
      </c>
      <c r="I29" s="9" t="s">
        <v>108</v>
      </c>
      <c r="J29" s="123" t="s">
        <v>361</v>
      </c>
      <c r="K29" s="117">
        <v>800</v>
      </c>
      <c r="L29" s="70">
        <f t="shared" si="1"/>
        <v>7.901234567901234</v>
      </c>
      <c r="M29" s="76"/>
      <c r="N29" s="76"/>
      <c r="O29" s="76"/>
      <c r="P29" s="76"/>
      <c r="Q29" s="76"/>
      <c r="R29" s="76"/>
      <c r="S29" s="9" t="s">
        <v>517</v>
      </c>
      <c r="T29" s="9" t="s">
        <v>503</v>
      </c>
      <c r="U29" s="8" t="s">
        <v>784</v>
      </c>
    </row>
    <row r="30" spans="1:21" ht="34.5" customHeight="1">
      <c r="A30" s="18">
        <v>22</v>
      </c>
      <c r="B30" s="10" t="s">
        <v>107</v>
      </c>
      <c r="C30" s="10" t="s">
        <v>109</v>
      </c>
      <c r="D30" s="27" t="s">
        <v>659</v>
      </c>
      <c r="E30" s="11" t="s">
        <v>660</v>
      </c>
      <c r="F30" s="11" t="s">
        <v>430</v>
      </c>
      <c r="G30" s="136" t="s">
        <v>48</v>
      </c>
      <c r="H30" s="136" t="s">
        <v>47</v>
      </c>
      <c r="I30" s="9" t="s">
        <v>108</v>
      </c>
      <c r="J30" s="123" t="s">
        <v>361</v>
      </c>
      <c r="K30" s="117" t="s">
        <v>661</v>
      </c>
      <c r="L30" s="70" t="s">
        <v>662</v>
      </c>
      <c r="M30" s="120">
        <v>31300621.58</v>
      </c>
      <c r="N30" s="120">
        <v>3716641.12</v>
      </c>
      <c r="O30" s="120">
        <v>35017262.7</v>
      </c>
      <c r="P30" s="120">
        <v>3277184888.93</v>
      </c>
      <c r="Q30" s="120">
        <v>389236821.21</v>
      </c>
      <c r="R30" s="120">
        <v>3666421710.14</v>
      </c>
      <c r="S30" s="9" t="s">
        <v>517</v>
      </c>
      <c r="T30" s="9" t="s">
        <v>503</v>
      </c>
      <c r="U30" s="8" t="s">
        <v>784</v>
      </c>
    </row>
    <row r="31" spans="1:21" ht="34.5" customHeight="1">
      <c r="A31" s="18">
        <v>23</v>
      </c>
      <c r="B31" s="10" t="s">
        <v>107</v>
      </c>
      <c r="C31" s="10" t="s">
        <v>109</v>
      </c>
      <c r="D31" s="27"/>
      <c r="E31" s="11" t="s">
        <v>895</v>
      </c>
      <c r="F31" s="11" t="s">
        <v>430</v>
      </c>
      <c r="G31" s="136"/>
      <c r="H31" s="136"/>
      <c r="I31" s="9"/>
      <c r="J31" s="123"/>
      <c r="K31" s="117">
        <v>1500</v>
      </c>
      <c r="L31" s="70">
        <f aca="true" t="shared" si="2" ref="L31:L45">K31/101.25</f>
        <v>14.814814814814815</v>
      </c>
      <c r="M31" s="75"/>
      <c r="N31" s="75"/>
      <c r="O31" s="75"/>
      <c r="P31" s="75"/>
      <c r="Q31" s="75"/>
      <c r="R31" s="75"/>
      <c r="S31" s="9" t="s">
        <v>517</v>
      </c>
      <c r="T31" s="9" t="s">
        <v>503</v>
      </c>
      <c r="U31" s="8" t="s">
        <v>784</v>
      </c>
    </row>
    <row r="32" spans="1:21" ht="34.5" customHeight="1">
      <c r="A32" s="18">
        <v>24</v>
      </c>
      <c r="B32" s="10" t="s">
        <v>107</v>
      </c>
      <c r="C32" s="10" t="s">
        <v>109</v>
      </c>
      <c r="D32" s="27" t="s">
        <v>346</v>
      </c>
      <c r="E32" s="10" t="s">
        <v>354</v>
      </c>
      <c r="F32" s="11" t="s">
        <v>430</v>
      </c>
      <c r="G32" s="136" t="s">
        <v>899</v>
      </c>
      <c r="H32" s="136" t="s">
        <v>680</v>
      </c>
      <c r="I32" s="63" t="s">
        <v>108</v>
      </c>
      <c r="J32" s="123" t="s">
        <v>900</v>
      </c>
      <c r="K32" s="117">
        <v>1000</v>
      </c>
      <c r="L32" s="70">
        <f t="shared" si="2"/>
        <v>9.876543209876543</v>
      </c>
      <c r="M32" s="75"/>
      <c r="N32" s="75"/>
      <c r="O32" s="75"/>
      <c r="P32" s="75"/>
      <c r="Q32" s="75"/>
      <c r="R32" s="75"/>
      <c r="S32" s="9" t="s">
        <v>517</v>
      </c>
      <c r="T32" s="9" t="s">
        <v>503</v>
      </c>
      <c r="U32" s="8" t="s">
        <v>784</v>
      </c>
    </row>
    <row r="33" spans="1:21" ht="34.5" customHeight="1">
      <c r="A33" s="18">
        <v>25</v>
      </c>
      <c r="B33" s="10" t="s">
        <v>107</v>
      </c>
      <c r="C33" s="10" t="s">
        <v>109</v>
      </c>
      <c r="D33" s="27" t="s">
        <v>347</v>
      </c>
      <c r="E33" s="10" t="s">
        <v>355</v>
      </c>
      <c r="F33" s="11" t="s">
        <v>430</v>
      </c>
      <c r="G33" s="136" t="s">
        <v>899</v>
      </c>
      <c r="H33" s="136" t="s">
        <v>680</v>
      </c>
      <c r="I33" s="63" t="s">
        <v>108</v>
      </c>
      <c r="J33" s="123" t="s">
        <v>900</v>
      </c>
      <c r="K33" s="117">
        <v>450</v>
      </c>
      <c r="L33" s="70">
        <f t="shared" si="2"/>
        <v>4.444444444444445</v>
      </c>
      <c r="M33" s="75"/>
      <c r="N33" s="75"/>
      <c r="O33" s="75"/>
      <c r="P33" s="75"/>
      <c r="Q33" s="75"/>
      <c r="R33" s="75"/>
      <c r="S33" s="9" t="s">
        <v>517</v>
      </c>
      <c r="T33" s="9" t="s">
        <v>503</v>
      </c>
      <c r="U33" s="8" t="s">
        <v>784</v>
      </c>
    </row>
    <row r="34" spans="1:21" ht="34.5" customHeight="1">
      <c r="A34" s="18">
        <v>26</v>
      </c>
      <c r="B34" s="10" t="s">
        <v>107</v>
      </c>
      <c r="C34" s="10" t="s">
        <v>109</v>
      </c>
      <c r="D34" s="27" t="s">
        <v>348</v>
      </c>
      <c r="E34" s="10" t="s">
        <v>356</v>
      </c>
      <c r="F34" s="11" t="s">
        <v>430</v>
      </c>
      <c r="G34" s="136" t="s">
        <v>899</v>
      </c>
      <c r="H34" s="136" t="s">
        <v>680</v>
      </c>
      <c r="I34" s="63" t="s">
        <v>108</v>
      </c>
      <c r="J34" s="123" t="s">
        <v>900</v>
      </c>
      <c r="K34" s="117">
        <v>500</v>
      </c>
      <c r="L34" s="70">
        <f t="shared" si="2"/>
        <v>4.938271604938271</v>
      </c>
      <c r="M34" s="75"/>
      <c r="N34" s="75"/>
      <c r="O34" s="75"/>
      <c r="P34" s="75"/>
      <c r="Q34" s="75"/>
      <c r="R34" s="75"/>
      <c r="S34" s="9" t="s">
        <v>517</v>
      </c>
      <c r="T34" s="9" t="s">
        <v>503</v>
      </c>
      <c r="U34" s="8" t="s">
        <v>784</v>
      </c>
    </row>
    <row r="35" spans="1:21" ht="34.5" customHeight="1">
      <c r="A35" s="18">
        <v>27</v>
      </c>
      <c r="B35" s="10" t="s">
        <v>107</v>
      </c>
      <c r="C35" s="10" t="s">
        <v>109</v>
      </c>
      <c r="D35" s="27" t="s">
        <v>349</v>
      </c>
      <c r="E35" s="10" t="s">
        <v>357</v>
      </c>
      <c r="F35" s="11" t="s">
        <v>430</v>
      </c>
      <c r="G35" s="136" t="s">
        <v>899</v>
      </c>
      <c r="H35" s="136" t="s">
        <v>680</v>
      </c>
      <c r="I35" s="63" t="s">
        <v>108</v>
      </c>
      <c r="J35" s="123" t="s">
        <v>900</v>
      </c>
      <c r="K35" s="117">
        <v>467.5</v>
      </c>
      <c r="L35" s="70">
        <f t="shared" si="2"/>
        <v>4.617283950617284</v>
      </c>
      <c r="M35" s="75"/>
      <c r="N35" s="75"/>
      <c r="O35" s="75"/>
      <c r="P35" s="75"/>
      <c r="Q35" s="75"/>
      <c r="R35" s="75"/>
      <c r="S35" s="9" t="s">
        <v>517</v>
      </c>
      <c r="T35" s="9" t="s">
        <v>503</v>
      </c>
      <c r="U35" s="8" t="s">
        <v>784</v>
      </c>
    </row>
    <row r="36" spans="1:21" ht="35.25" customHeight="1">
      <c r="A36" s="18">
        <v>28</v>
      </c>
      <c r="B36" s="10" t="s">
        <v>107</v>
      </c>
      <c r="C36" s="10" t="s">
        <v>109</v>
      </c>
      <c r="D36" s="27" t="s">
        <v>896</v>
      </c>
      <c r="E36" s="11" t="s">
        <v>894</v>
      </c>
      <c r="F36" s="11" t="s">
        <v>430</v>
      </c>
      <c r="G36" s="136" t="s">
        <v>899</v>
      </c>
      <c r="H36" s="136" t="s">
        <v>680</v>
      </c>
      <c r="I36" s="63" t="s">
        <v>108</v>
      </c>
      <c r="J36" s="123" t="s">
        <v>900</v>
      </c>
      <c r="K36" s="117">
        <v>1200</v>
      </c>
      <c r="L36" s="70">
        <f t="shared" si="2"/>
        <v>11.851851851851851</v>
      </c>
      <c r="M36" s="75"/>
      <c r="N36" s="75"/>
      <c r="O36" s="75"/>
      <c r="P36" s="75"/>
      <c r="Q36" s="75"/>
      <c r="R36" s="75"/>
      <c r="S36" s="9" t="s">
        <v>517</v>
      </c>
      <c r="T36" s="9" t="s">
        <v>503</v>
      </c>
      <c r="U36" s="8" t="s">
        <v>784</v>
      </c>
    </row>
    <row r="37" spans="1:21" ht="34.5" customHeight="1">
      <c r="A37" s="18">
        <v>29</v>
      </c>
      <c r="B37" s="10" t="s">
        <v>107</v>
      </c>
      <c r="C37" s="10" t="s">
        <v>109</v>
      </c>
      <c r="D37" s="27" t="s">
        <v>897</v>
      </c>
      <c r="E37" s="140" t="s">
        <v>898</v>
      </c>
      <c r="F37" s="11" t="s">
        <v>430</v>
      </c>
      <c r="G37" s="136" t="s">
        <v>899</v>
      </c>
      <c r="H37" s="136" t="s">
        <v>680</v>
      </c>
      <c r="I37" s="63" t="s">
        <v>108</v>
      </c>
      <c r="J37" s="123">
        <v>248</v>
      </c>
      <c r="K37" s="117"/>
      <c r="L37" s="70"/>
      <c r="M37" s="120">
        <v>1137623.25</v>
      </c>
      <c r="N37" s="120" t="s">
        <v>710</v>
      </c>
      <c r="O37" s="120">
        <v>1137623.25</v>
      </c>
      <c r="P37" s="120">
        <v>119357306.9</v>
      </c>
      <c r="Q37" s="120" t="s">
        <v>710</v>
      </c>
      <c r="R37" s="120">
        <v>119357306.9</v>
      </c>
      <c r="S37" s="9" t="s">
        <v>517</v>
      </c>
      <c r="T37" s="9" t="s">
        <v>503</v>
      </c>
      <c r="U37" s="8" t="s">
        <v>784</v>
      </c>
    </row>
    <row r="38" spans="1:21" ht="34.5" customHeight="1">
      <c r="A38" s="18">
        <v>30</v>
      </c>
      <c r="B38" s="10" t="s">
        <v>107</v>
      </c>
      <c r="C38" s="11" t="s">
        <v>109</v>
      </c>
      <c r="D38" s="40" t="s">
        <v>287</v>
      </c>
      <c r="E38" s="11" t="s">
        <v>333</v>
      </c>
      <c r="F38" s="11" t="s">
        <v>430</v>
      </c>
      <c r="G38" s="136" t="s">
        <v>25</v>
      </c>
      <c r="H38" s="136" t="s">
        <v>245</v>
      </c>
      <c r="I38" s="71" t="s">
        <v>113</v>
      </c>
      <c r="J38" s="123">
        <v>12.78</v>
      </c>
      <c r="K38" s="118">
        <v>300.89</v>
      </c>
      <c r="L38" s="70">
        <f t="shared" si="2"/>
        <v>2.9717530864197528</v>
      </c>
      <c r="M38" s="120">
        <v>3621.7</v>
      </c>
      <c r="N38" s="120" t="s">
        <v>710</v>
      </c>
      <c r="O38" s="120">
        <v>3621.7</v>
      </c>
      <c r="P38" s="120">
        <v>379520.77</v>
      </c>
      <c r="Q38" s="120" t="s">
        <v>710</v>
      </c>
      <c r="R38" s="120">
        <v>379520.77</v>
      </c>
      <c r="S38" s="9" t="s">
        <v>517</v>
      </c>
      <c r="T38" s="9" t="s">
        <v>503</v>
      </c>
      <c r="U38" s="8" t="s">
        <v>784</v>
      </c>
    </row>
    <row r="39" spans="1:21" ht="34.5" customHeight="1">
      <c r="A39" s="18">
        <v>31</v>
      </c>
      <c r="B39" s="10" t="s">
        <v>107</v>
      </c>
      <c r="C39" s="11" t="s">
        <v>109</v>
      </c>
      <c r="D39" s="27" t="s">
        <v>382</v>
      </c>
      <c r="E39" s="11" t="s">
        <v>327</v>
      </c>
      <c r="F39" s="11" t="s">
        <v>430</v>
      </c>
      <c r="G39" s="73" t="s">
        <v>670</v>
      </c>
      <c r="H39" s="73" t="s">
        <v>243</v>
      </c>
      <c r="I39" s="63" t="s">
        <v>108</v>
      </c>
      <c r="J39" s="13" t="s">
        <v>671</v>
      </c>
      <c r="K39" s="117">
        <v>450</v>
      </c>
      <c r="L39" s="70">
        <f t="shared" si="2"/>
        <v>4.444444444444445</v>
      </c>
      <c r="M39" s="75"/>
      <c r="N39" s="75"/>
      <c r="O39" s="75"/>
      <c r="P39" s="75"/>
      <c r="Q39" s="75"/>
      <c r="R39" s="75"/>
      <c r="S39" s="9" t="s">
        <v>517</v>
      </c>
      <c r="T39" s="9" t="s">
        <v>503</v>
      </c>
      <c r="U39" s="8" t="s">
        <v>784</v>
      </c>
    </row>
    <row r="40" spans="1:21" ht="34.5" customHeight="1">
      <c r="A40" s="18">
        <v>32</v>
      </c>
      <c r="B40" s="10" t="s">
        <v>107</v>
      </c>
      <c r="C40" s="11" t="s">
        <v>109</v>
      </c>
      <c r="D40" s="27" t="s">
        <v>383</v>
      </c>
      <c r="E40" s="11" t="s">
        <v>328</v>
      </c>
      <c r="F40" s="11" t="s">
        <v>430</v>
      </c>
      <c r="G40" s="73" t="s">
        <v>670</v>
      </c>
      <c r="H40" s="73" t="s">
        <v>243</v>
      </c>
      <c r="I40" s="63" t="s">
        <v>108</v>
      </c>
      <c r="J40" s="13" t="s">
        <v>671</v>
      </c>
      <c r="K40" s="117">
        <v>400</v>
      </c>
      <c r="L40" s="70">
        <f t="shared" si="2"/>
        <v>3.950617283950617</v>
      </c>
      <c r="M40" s="75"/>
      <c r="N40" s="75"/>
      <c r="O40" s="75"/>
      <c r="P40" s="75"/>
      <c r="Q40" s="75"/>
      <c r="R40" s="75"/>
      <c r="S40" s="9" t="s">
        <v>517</v>
      </c>
      <c r="T40" s="9" t="s">
        <v>503</v>
      </c>
      <c r="U40" s="8" t="s">
        <v>784</v>
      </c>
    </row>
    <row r="41" spans="1:21" ht="25.5" customHeight="1">
      <c r="A41" s="18">
        <v>33</v>
      </c>
      <c r="B41" s="10" t="s">
        <v>107</v>
      </c>
      <c r="C41" s="11" t="s">
        <v>109</v>
      </c>
      <c r="D41" s="27" t="s">
        <v>384</v>
      </c>
      <c r="E41" s="11" t="s">
        <v>329</v>
      </c>
      <c r="F41" s="11" t="s">
        <v>430</v>
      </c>
      <c r="G41" s="73" t="s">
        <v>670</v>
      </c>
      <c r="H41" s="73" t="s">
        <v>243</v>
      </c>
      <c r="I41" s="63" t="s">
        <v>108</v>
      </c>
      <c r="J41" s="13" t="s">
        <v>671</v>
      </c>
      <c r="K41" s="117">
        <v>400</v>
      </c>
      <c r="L41" s="70">
        <f t="shared" si="2"/>
        <v>3.950617283950617</v>
      </c>
      <c r="M41" s="75"/>
      <c r="N41" s="75"/>
      <c r="O41" s="75"/>
      <c r="P41" s="75"/>
      <c r="Q41" s="75"/>
      <c r="R41" s="75"/>
      <c r="S41" s="9" t="s">
        <v>517</v>
      </c>
      <c r="T41" s="9" t="s">
        <v>503</v>
      </c>
      <c r="U41" s="8" t="s">
        <v>784</v>
      </c>
    </row>
    <row r="42" spans="1:21" ht="34.5" customHeight="1">
      <c r="A42" s="18">
        <v>34</v>
      </c>
      <c r="B42" s="10" t="s">
        <v>107</v>
      </c>
      <c r="C42" s="11" t="s">
        <v>109</v>
      </c>
      <c r="D42" s="27" t="s">
        <v>385</v>
      </c>
      <c r="E42" s="11" t="s">
        <v>330</v>
      </c>
      <c r="F42" s="11" t="s">
        <v>430</v>
      </c>
      <c r="G42" s="73" t="s">
        <v>670</v>
      </c>
      <c r="H42" s="73" t="s">
        <v>243</v>
      </c>
      <c r="I42" s="63" t="s">
        <v>108</v>
      </c>
      <c r="J42" s="13" t="s">
        <v>671</v>
      </c>
      <c r="K42" s="117">
        <v>400</v>
      </c>
      <c r="L42" s="70">
        <f t="shared" si="2"/>
        <v>3.950617283950617</v>
      </c>
      <c r="M42" s="75"/>
      <c r="N42" s="75"/>
      <c r="O42" s="75"/>
      <c r="P42" s="75"/>
      <c r="Q42" s="75"/>
      <c r="R42" s="75"/>
      <c r="S42" s="9" t="s">
        <v>517</v>
      </c>
      <c r="T42" s="9" t="s">
        <v>503</v>
      </c>
      <c r="U42" s="8" t="s">
        <v>784</v>
      </c>
    </row>
    <row r="43" spans="1:21" ht="34.5" customHeight="1">
      <c r="A43" s="18">
        <v>35</v>
      </c>
      <c r="B43" s="10" t="s">
        <v>107</v>
      </c>
      <c r="C43" s="11" t="s">
        <v>109</v>
      </c>
      <c r="D43" s="27" t="s">
        <v>386</v>
      </c>
      <c r="E43" s="11" t="s">
        <v>323</v>
      </c>
      <c r="F43" s="11" t="s">
        <v>430</v>
      </c>
      <c r="G43" s="73" t="s">
        <v>670</v>
      </c>
      <c r="H43" s="73" t="s">
        <v>243</v>
      </c>
      <c r="I43" s="63" t="s">
        <v>108</v>
      </c>
      <c r="J43" s="13" t="s">
        <v>671</v>
      </c>
      <c r="K43" s="117">
        <v>450</v>
      </c>
      <c r="L43" s="70">
        <f t="shared" si="2"/>
        <v>4.444444444444445</v>
      </c>
      <c r="M43" s="75"/>
      <c r="N43" s="75"/>
      <c r="O43" s="75"/>
      <c r="P43" s="75"/>
      <c r="Q43" s="75"/>
      <c r="R43" s="75"/>
      <c r="S43" s="9" t="s">
        <v>517</v>
      </c>
      <c r="T43" s="9" t="s">
        <v>503</v>
      </c>
      <c r="U43" s="8" t="s">
        <v>784</v>
      </c>
    </row>
    <row r="44" spans="1:21" ht="34.5" customHeight="1">
      <c r="A44" s="18">
        <v>36</v>
      </c>
      <c r="B44" s="10" t="s">
        <v>107</v>
      </c>
      <c r="C44" s="11" t="s">
        <v>109</v>
      </c>
      <c r="D44" s="27" t="s">
        <v>387</v>
      </c>
      <c r="E44" s="11" t="s">
        <v>324</v>
      </c>
      <c r="F44" s="11" t="s">
        <v>430</v>
      </c>
      <c r="G44" s="73" t="s">
        <v>670</v>
      </c>
      <c r="H44" s="73" t="s">
        <v>243</v>
      </c>
      <c r="I44" s="63" t="s">
        <v>108</v>
      </c>
      <c r="J44" s="13" t="s">
        <v>671</v>
      </c>
      <c r="K44" s="117">
        <v>500</v>
      </c>
      <c r="L44" s="70">
        <f t="shared" si="2"/>
        <v>4.938271604938271</v>
      </c>
      <c r="M44" s="75"/>
      <c r="N44" s="75"/>
      <c r="O44" s="75"/>
      <c r="P44" s="75"/>
      <c r="Q44" s="75"/>
      <c r="R44" s="75"/>
      <c r="S44" s="9" t="s">
        <v>517</v>
      </c>
      <c r="T44" s="9" t="s">
        <v>503</v>
      </c>
      <c r="U44" s="8" t="s">
        <v>784</v>
      </c>
    </row>
    <row r="45" spans="1:21" ht="34.5" customHeight="1">
      <c r="A45" s="18">
        <v>37</v>
      </c>
      <c r="B45" s="10" t="s">
        <v>107</v>
      </c>
      <c r="C45" s="11" t="s">
        <v>109</v>
      </c>
      <c r="D45" s="27" t="s">
        <v>388</v>
      </c>
      <c r="E45" s="11" t="s">
        <v>326</v>
      </c>
      <c r="F45" s="11" t="s">
        <v>430</v>
      </c>
      <c r="G45" s="73" t="s">
        <v>670</v>
      </c>
      <c r="H45" s="73" t="s">
        <v>243</v>
      </c>
      <c r="I45" s="63" t="s">
        <v>108</v>
      </c>
      <c r="J45" s="13" t="s">
        <v>671</v>
      </c>
      <c r="K45" s="117">
        <v>400</v>
      </c>
      <c r="L45" s="70">
        <f t="shared" si="2"/>
        <v>3.950617283950617</v>
      </c>
      <c r="M45" s="75"/>
      <c r="N45" s="75"/>
      <c r="O45" s="75"/>
      <c r="P45" s="75"/>
      <c r="Q45" s="75"/>
      <c r="R45" s="75"/>
      <c r="S45" s="9" t="s">
        <v>517</v>
      </c>
      <c r="T45" s="9" t="s">
        <v>503</v>
      </c>
      <c r="U45" s="8" t="s">
        <v>784</v>
      </c>
    </row>
    <row r="46" spans="1:21" ht="34.5" customHeight="1">
      <c r="A46" s="18">
        <v>38</v>
      </c>
      <c r="B46" s="10" t="s">
        <v>107</v>
      </c>
      <c r="C46" s="11" t="s">
        <v>109</v>
      </c>
      <c r="D46" s="27" t="s">
        <v>668</v>
      </c>
      <c r="E46" s="11" t="s">
        <v>669</v>
      </c>
      <c r="F46" s="11" t="s">
        <v>430</v>
      </c>
      <c r="G46" s="73" t="s">
        <v>670</v>
      </c>
      <c r="H46" s="73" t="s">
        <v>243</v>
      </c>
      <c r="I46" s="63" t="s">
        <v>108</v>
      </c>
      <c r="J46" s="13" t="s">
        <v>671</v>
      </c>
      <c r="K46" s="117" t="s">
        <v>665</v>
      </c>
      <c r="L46" s="70" t="s">
        <v>666</v>
      </c>
      <c r="M46" s="120">
        <v>17044520.04</v>
      </c>
      <c r="N46" s="120">
        <v>6600053.33</v>
      </c>
      <c r="O46" s="120">
        <v>23644573.37</v>
      </c>
      <c r="P46" s="120">
        <v>1770590064.8899999</v>
      </c>
      <c r="Q46" s="120">
        <v>691060842.5</v>
      </c>
      <c r="R46" s="120">
        <v>2461650907.39</v>
      </c>
      <c r="S46" s="9" t="s">
        <v>517</v>
      </c>
      <c r="T46" s="9" t="s">
        <v>503</v>
      </c>
      <c r="U46" s="8" t="s">
        <v>784</v>
      </c>
    </row>
    <row r="47" spans="1:21" ht="34.5" customHeight="1">
      <c r="A47" s="18">
        <v>39</v>
      </c>
      <c r="B47" s="10" t="s">
        <v>107</v>
      </c>
      <c r="C47" s="11" t="s">
        <v>109</v>
      </c>
      <c r="D47" s="27" t="s">
        <v>506</v>
      </c>
      <c r="E47" s="11" t="s">
        <v>492</v>
      </c>
      <c r="F47" s="11" t="s">
        <v>430</v>
      </c>
      <c r="G47" s="73" t="s">
        <v>49</v>
      </c>
      <c r="H47" s="73" t="s">
        <v>419</v>
      </c>
      <c r="I47" s="9" t="s">
        <v>108</v>
      </c>
      <c r="J47" s="13">
        <v>20</v>
      </c>
      <c r="K47" s="117">
        <v>680</v>
      </c>
      <c r="L47" s="70">
        <f aca="true" t="shared" si="3" ref="L47:L53">K47/101.25</f>
        <v>6.716049382716049</v>
      </c>
      <c r="M47" s="75"/>
      <c r="N47" s="75"/>
      <c r="O47" s="75"/>
      <c r="P47" s="75"/>
      <c r="Q47" s="75"/>
      <c r="R47" s="75"/>
      <c r="S47" s="9" t="s">
        <v>517</v>
      </c>
      <c r="T47" s="9" t="s">
        <v>503</v>
      </c>
      <c r="U47" s="8" t="s">
        <v>784</v>
      </c>
    </row>
    <row r="48" spans="1:21" ht="34.5" customHeight="1">
      <c r="A48" s="18">
        <v>40</v>
      </c>
      <c r="B48" s="10" t="s">
        <v>107</v>
      </c>
      <c r="C48" s="11" t="s">
        <v>109</v>
      </c>
      <c r="D48" s="27" t="s">
        <v>507</v>
      </c>
      <c r="E48" s="11" t="s">
        <v>493</v>
      </c>
      <c r="F48" s="11" t="s">
        <v>430</v>
      </c>
      <c r="G48" s="73" t="s">
        <v>49</v>
      </c>
      <c r="H48" s="73" t="s">
        <v>419</v>
      </c>
      <c r="I48" s="9" t="s">
        <v>108</v>
      </c>
      <c r="J48" s="13">
        <v>48.55</v>
      </c>
      <c r="K48" s="117">
        <v>200</v>
      </c>
      <c r="L48" s="70">
        <f t="shared" si="3"/>
        <v>1.9753086419753085</v>
      </c>
      <c r="M48" s="75"/>
      <c r="N48" s="75"/>
      <c r="O48" s="75"/>
      <c r="P48" s="75"/>
      <c r="Q48" s="75"/>
      <c r="R48" s="75"/>
      <c r="S48" s="9" t="s">
        <v>517</v>
      </c>
      <c r="T48" s="9" t="s">
        <v>503</v>
      </c>
      <c r="U48" s="8" t="s">
        <v>784</v>
      </c>
    </row>
    <row r="49" spans="1:21" ht="34.5" customHeight="1">
      <c r="A49" s="18">
        <v>41</v>
      </c>
      <c r="B49" s="10" t="s">
        <v>107</v>
      </c>
      <c r="C49" s="11" t="s">
        <v>109</v>
      </c>
      <c r="D49" s="27" t="s">
        <v>508</v>
      </c>
      <c r="E49" s="11" t="s">
        <v>494</v>
      </c>
      <c r="F49" s="11" t="s">
        <v>430</v>
      </c>
      <c r="G49" s="73" t="s">
        <v>49</v>
      </c>
      <c r="H49" s="73" t="s">
        <v>419</v>
      </c>
      <c r="I49" s="9" t="s">
        <v>108</v>
      </c>
      <c r="J49" s="13">
        <v>34.09</v>
      </c>
      <c r="K49" s="117">
        <v>812</v>
      </c>
      <c r="L49" s="70">
        <f t="shared" si="3"/>
        <v>8.019753086419753</v>
      </c>
      <c r="M49" s="75"/>
      <c r="N49" s="75"/>
      <c r="O49" s="75"/>
      <c r="P49" s="75"/>
      <c r="Q49" s="75"/>
      <c r="R49" s="75"/>
      <c r="S49" s="9" t="s">
        <v>517</v>
      </c>
      <c r="T49" s="9" t="s">
        <v>503</v>
      </c>
      <c r="U49" s="8" t="s">
        <v>784</v>
      </c>
    </row>
    <row r="50" spans="1:21" ht="45" customHeight="1">
      <c r="A50" s="18">
        <v>42</v>
      </c>
      <c r="B50" s="10" t="s">
        <v>107</v>
      </c>
      <c r="C50" s="11" t="s">
        <v>109</v>
      </c>
      <c r="D50" s="27" t="s">
        <v>509</v>
      </c>
      <c r="E50" s="11" t="s">
        <v>495</v>
      </c>
      <c r="F50" s="11" t="s">
        <v>430</v>
      </c>
      <c r="G50" s="73" t="s">
        <v>49</v>
      </c>
      <c r="H50" s="73" t="s">
        <v>419</v>
      </c>
      <c r="I50" s="9" t="s">
        <v>108</v>
      </c>
      <c r="J50" s="13">
        <v>24.86</v>
      </c>
      <c r="K50" s="117">
        <v>200</v>
      </c>
      <c r="L50" s="70">
        <f t="shared" si="3"/>
        <v>1.9753086419753085</v>
      </c>
      <c r="M50" s="75"/>
      <c r="N50" s="75"/>
      <c r="O50" s="75"/>
      <c r="P50" s="75"/>
      <c r="Q50" s="75"/>
      <c r="R50" s="75"/>
      <c r="S50" s="9" t="s">
        <v>517</v>
      </c>
      <c r="T50" s="9" t="s">
        <v>503</v>
      </c>
      <c r="U50" s="8" t="s">
        <v>784</v>
      </c>
    </row>
    <row r="51" spans="1:21" ht="34.5" customHeight="1">
      <c r="A51" s="18">
        <v>43</v>
      </c>
      <c r="B51" s="10" t="s">
        <v>107</v>
      </c>
      <c r="C51" s="11" t="s">
        <v>109</v>
      </c>
      <c r="D51" s="27" t="s">
        <v>510</v>
      </c>
      <c r="E51" s="11" t="s">
        <v>496</v>
      </c>
      <c r="F51" s="11" t="s">
        <v>430</v>
      </c>
      <c r="G51" s="73" t="s">
        <v>49</v>
      </c>
      <c r="H51" s="73" t="s">
        <v>419</v>
      </c>
      <c r="I51" s="9" t="s">
        <v>108</v>
      </c>
      <c r="J51" s="13">
        <v>28.66</v>
      </c>
      <c r="K51" s="117">
        <v>1600</v>
      </c>
      <c r="L51" s="70">
        <f t="shared" si="3"/>
        <v>15.802469135802468</v>
      </c>
      <c r="M51" s="75"/>
      <c r="N51" s="75"/>
      <c r="O51" s="75"/>
      <c r="P51" s="75"/>
      <c r="Q51" s="75"/>
      <c r="R51" s="75"/>
      <c r="S51" s="9" t="s">
        <v>517</v>
      </c>
      <c r="T51" s="9" t="s">
        <v>503</v>
      </c>
      <c r="U51" s="8" t="s">
        <v>784</v>
      </c>
    </row>
    <row r="52" spans="1:21" ht="34.5" customHeight="1">
      <c r="A52" s="18">
        <v>44</v>
      </c>
      <c r="B52" s="10" t="s">
        <v>107</v>
      </c>
      <c r="C52" s="11" t="s">
        <v>109</v>
      </c>
      <c r="D52" s="27" t="s">
        <v>511</v>
      </c>
      <c r="E52" s="11" t="s">
        <v>497</v>
      </c>
      <c r="F52" s="11" t="s">
        <v>430</v>
      </c>
      <c r="G52" s="73" t="s">
        <v>49</v>
      </c>
      <c r="H52" s="73" t="s">
        <v>419</v>
      </c>
      <c r="I52" s="9" t="s">
        <v>108</v>
      </c>
      <c r="J52" s="13">
        <v>38.01</v>
      </c>
      <c r="K52" s="117">
        <v>200</v>
      </c>
      <c r="L52" s="70">
        <f t="shared" si="3"/>
        <v>1.9753086419753085</v>
      </c>
      <c r="M52" s="75"/>
      <c r="N52" s="75"/>
      <c r="O52" s="75"/>
      <c r="P52" s="75"/>
      <c r="Q52" s="75"/>
      <c r="R52" s="75"/>
      <c r="S52" s="9" t="s">
        <v>517</v>
      </c>
      <c r="T52" s="9" t="s">
        <v>503</v>
      </c>
      <c r="U52" s="8" t="s">
        <v>784</v>
      </c>
    </row>
    <row r="53" spans="1:21" ht="34.5" customHeight="1">
      <c r="A53" s="18">
        <v>45</v>
      </c>
      <c r="B53" s="10" t="s">
        <v>107</v>
      </c>
      <c r="C53" s="11" t="s">
        <v>109</v>
      </c>
      <c r="D53" s="27" t="s">
        <v>512</v>
      </c>
      <c r="E53" s="11" t="s">
        <v>498</v>
      </c>
      <c r="F53" s="11" t="s">
        <v>430</v>
      </c>
      <c r="G53" s="73" t="s">
        <v>49</v>
      </c>
      <c r="H53" s="73" t="s">
        <v>419</v>
      </c>
      <c r="I53" s="9" t="s">
        <v>108</v>
      </c>
      <c r="J53" s="13">
        <v>26.66</v>
      </c>
      <c r="K53" s="117">
        <v>200</v>
      </c>
      <c r="L53" s="70">
        <f t="shared" si="3"/>
        <v>1.9753086419753085</v>
      </c>
      <c r="M53" s="75"/>
      <c r="N53" s="75"/>
      <c r="O53" s="75"/>
      <c r="P53" s="75"/>
      <c r="Q53" s="75"/>
      <c r="R53" s="75"/>
      <c r="S53" s="9" t="s">
        <v>517</v>
      </c>
      <c r="T53" s="9" t="s">
        <v>503</v>
      </c>
      <c r="U53" s="8" t="s">
        <v>784</v>
      </c>
    </row>
    <row r="54" spans="1:21" ht="34.5" customHeight="1">
      <c r="A54" s="18">
        <v>46</v>
      </c>
      <c r="B54" s="10" t="s">
        <v>107</v>
      </c>
      <c r="C54" s="11" t="s">
        <v>109</v>
      </c>
      <c r="D54" s="27" t="s">
        <v>652</v>
      </c>
      <c r="E54" s="11" t="s">
        <v>653</v>
      </c>
      <c r="F54" s="11" t="s">
        <v>430</v>
      </c>
      <c r="G54" s="73" t="s">
        <v>49</v>
      </c>
      <c r="H54" s="73" t="s">
        <v>419</v>
      </c>
      <c r="I54" s="9" t="s">
        <v>108</v>
      </c>
      <c r="J54" s="13" t="s">
        <v>667</v>
      </c>
      <c r="K54" s="117" t="s">
        <v>654</v>
      </c>
      <c r="L54" s="70" t="s">
        <v>655</v>
      </c>
      <c r="M54" s="120">
        <v>11310682.98</v>
      </c>
      <c r="N54" s="120">
        <v>505723.29</v>
      </c>
      <c r="O54" s="120">
        <v>11816406.27</v>
      </c>
      <c r="P54" s="120">
        <v>1186968912.29</v>
      </c>
      <c r="Q54" s="120">
        <v>52955027.18</v>
      </c>
      <c r="R54" s="120">
        <v>1239923939.47</v>
      </c>
      <c r="S54" s="9" t="s">
        <v>517</v>
      </c>
      <c r="T54" s="9" t="s">
        <v>503</v>
      </c>
      <c r="U54" s="8" t="s">
        <v>784</v>
      </c>
    </row>
    <row r="55" spans="1:21" ht="34.5" customHeight="1">
      <c r="A55" s="18">
        <v>47</v>
      </c>
      <c r="B55" s="10" t="s">
        <v>107</v>
      </c>
      <c r="C55" s="11" t="s">
        <v>109</v>
      </c>
      <c r="D55" s="27" t="s">
        <v>223</v>
      </c>
      <c r="E55" s="11" t="s">
        <v>231</v>
      </c>
      <c r="F55" s="11" t="s">
        <v>430</v>
      </c>
      <c r="G55" s="73" t="s">
        <v>161</v>
      </c>
      <c r="H55" s="73" t="s">
        <v>547</v>
      </c>
      <c r="I55" s="9" t="s">
        <v>108</v>
      </c>
      <c r="J55" s="9">
        <v>24.11</v>
      </c>
      <c r="K55" s="117">
        <v>400</v>
      </c>
      <c r="L55" s="70">
        <f aca="true" t="shared" si="4" ref="L55:L62">K55/101.25</f>
        <v>3.950617283950617</v>
      </c>
      <c r="M55" s="75"/>
      <c r="N55" s="75"/>
      <c r="O55" s="75"/>
      <c r="P55" s="75"/>
      <c r="Q55" s="75"/>
      <c r="R55" s="75"/>
      <c r="S55" s="9" t="s">
        <v>517</v>
      </c>
      <c r="T55" s="9" t="s">
        <v>503</v>
      </c>
      <c r="U55" s="8" t="s">
        <v>784</v>
      </c>
    </row>
    <row r="56" spans="1:21" ht="34.5" customHeight="1">
      <c r="A56" s="18">
        <v>48</v>
      </c>
      <c r="B56" s="10" t="s">
        <v>107</v>
      </c>
      <c r="C56" s="11" t="s">
        <v>109</v>
      </c>
      <c r="D56" s="27" t="s">
        <v>224</v>
      </c>
      <c r="E56" s="11" t="s">
        <v>232</v>
      </c>
      <c r="F56" s="11" t="s">
        <v>430</v>
      </c>
      <c r="G56" s="73" t="s">
        <v>161</v>
      </c>
      <c r="H56" s="73" t="s">
        <v>547</v>
      </c>
      <c r="I56" s="9" t="s">
        <v>108</v>
      </c>
      <c r="J56" s="9">
        <v>8.89</v>
      </c>
      <c r="K56" s="117">
        <v>300</v>
      </c>
      <c r="L56" s="70">
        <f t="shared" si="4"/>
        <v>2.962962962962963</v>
      </c>
      <c r="M56" s="75"/>
      <c r="N56" s="75"/>
      <c r="O56" s="75"/>
      <c r="P56" s="75"/>
      <c r="Q56" s="75"/>
      <c r="R56" s="75"/>
      <c r="S56" s="9" t="s">
        <v>517</v>
      </c>
      <c r="T56" s="9" t="s">
        <v>503</v>
      </c>
      <c r="U56" s="8" t="s">
        <v>784</v>
      </c>
    </row>
    <row r="57" spans="1:21" ht="34.5" customHeight="1">
      <c r="A57" s="18">
        <v>49</v>
      </c>
      <c r="B57" s="10" t="s">
        <v>107</v>
      </c>
      <c r="C57" s="11" t="s">
        <v>109</v>
      </c>
      <c r="D57" s="27" t="s">
        <v>225</v>
      </c>
      <c r="E57" s="11" t="s">
        <v>233</v>
      </c>
      <c r="F57" s="11" t="s">
        <v>430</v>
      </c>
      <c r="G57" s="73" t="s">
        <v>161</v>
      </c>
      <c r="H57" s="73" t="s">
        <v>547</v>
      </c>
      <c r="I57" s="9" t="s">
        <v>108</v>
      </c>
      <c r="J57" s="9">
        <v>24.5</v>
      </c>
      <c r="K57" s="117">
        <v>400</v>
      </c>
      <c r="L57" s="70">
        <f t="shared" si="4"/>
        <v>3.950617283950617</v>
      </c>
      <c r="M57" s="75"/>
      <c r="N57" s="75"/>
      <c r="O57" s="75"/>
      <c r="P57" s="75"/>
      <c r="Q57" s="75"/>
      <c r="R57" s="75"/>
      <c r="S57" s="9" t="s">
        <v>517</v>
      </c>
      <c r="T57" s="9" t="s">
        <v>503</v>
      </c>
      <c r="U57" s="8" t="s">
        <v>784</v>
      </c>
    </row>
    <row r="58" spans="1:21" ht="34.5" customHeight="1">
      <c r="A58" s="18">
        <v>50</v>
      </c>
      <c r="B58" s="10" t="s">
        <v>107</v>
      </c>
      <c r="C58" s="11" t="s">
        <v>109</v>
      </c>
      <c r="D58" s="27" t="s">
        <v>226</v>
      </c>
      <c r="E58" s="11" t="s">
        <v>234</v>
      </c>
      <c r="F58" s="11" t="s">
        <v>430</v>
      </c>
      <c r="G58" s="73" t="s">
        <v>161</v>
      </c>
      <c r="H58" s="73" t="s">
        <v>547</v>
      </c>
      <c r="I58" s="9" t="s">
        <v>108</v>
      </c>
      <c r="J58" s="9">
        <v>24.55</v>
      </c>
      <c r="K58" s="117">
        <v>400</v>
      </c>
      <c r="L58" s="70">
        <f t="shared" si="4"/>
        <v>3.950617283950617</v>
      </c>
      <c r="M58" s="75"/>
      <c r="N58" s="75"/>
      <c r="O58" s="75"/>
      <c r="P58" s="75"/>
      <c r="Q58" s="75"/>
      <c r="R58" s="75"/>
      <c r="S58" s="9" t="s">
        <v>517</v>
      </c>
      <c r="T58" s="9" t="s">
        <v>503</v>
      </c>
      <c r="U58" s="8" t="s">
        <v>784</v>
      </c>
    </row>
    <row r="59" spans="1:21" ht="34.5" customHeight="1">
      <c r="A59" s="18">
        <v>51</v>
      </c>
      <c r="B59" s="10" t="s">
        <v>107</v>
      </c>
      <c r="C59" s="11" t="s">
        <v>109</v>
      </c>
      <c r="D59" s="27" t="s">
        <v>227</v>
      </c>
      <c r="E59" s="11" t="s">
        <v>235</v>
      </c>
      <c r="F59" s="11" t="s">
        <v>430</v>
      </c>
      <c r="G59" s="73" t="s">
        <v>161</v>
      </c>
      <c r="H59" s="73" t="s">
        <v>547</v>
      </c>
      <c r="I59" s="9" t="s">
        <v>108</v>
      </c>
      <c r="J59" s="9">
        <v>21.91</v>
      </c>
      <c r="K59" s="117">
        <v>400</v>
      </c>
      <c r="L59" s="70">
        <f t="shared" si="4"/>
        <v>3.950617283950617</v>
      </c>
      <c r="M59" s="75"/>
      <c r="N59" s="75"/>
      <c r="O59" s="75"/>
      <c r="P59" s="75"/>
      <c r="Q59" s="75"/>
      <c r="R59" s="75"/>
      <c r="S59" s="9" t="s">
        <v>517</v>
      </c>
      <c r="T59" s="9" t="s">
        <v>503</v>
      </c>
      <c r="U59" s="8" t="s">
        <v>784</v>
      </c>
    </row>
    <row r="60" spans="1:21" ht="34.5" customHeight="1">
      <c r="A60" s="18">
        <v>52</v>
      </c>
      <c r="B60" s="10" t="s">
        <v>107</v>
      </c>
      <c r="C60" s="11" t="s">
        <v>109</v>
      </c>
      <c r="D60" s="27" t="s">
        <v>228</v>
      </c>
      <c r="E60" s="11" t="s">
        <v>236</v>
      </c>
      <c r="F60" s="11" t="s">
        <v>430</v>
      </c>
      <c r="G60" s="73" t="s">
        <v>161</v>
      </c>
      <c r="H60" s="73" t="s">
        <v>547</v>
      </c>
      <c r="I60" s="9" t="s">
        <v>108</v>
      </c>
      <c r="J60" s="9">
        <v>30.93</v>
      </c>
      <c r="K60" s="117">
        <v>400</v>
      </c>
      <c r="L60" s="70">
        <f t="shared" si="4"/>
        <v>3.950617283950617</v>
      </c>
      <c r="M60" s="75"/>
      <c r="N60" s="75"/>
      <c r="O60" s="75"/>
      <c r="P60" s="75"/>
      <c r="Q60" s="75"/>
      <c r="R60" s="75"/>
      <c r="S60" s="9" t="s">
        <v>517</v>
      </c>
      <c r="T60" s="9" t="s">
        <v>503</v>
      </c>
      <c r="U60" s="8" t="s">
        <v>784</v>
      </c>
    </row>
    <row r="61" spans="1:21" ht="34.5" customHeight="1">
      <c r="A61" s="18">
        <v>53</v>
      </c>
      <c r="B61" s="10" t="s">
        <v>107</v>
      </c>
      <c r="C61" s="11" t="s">
        <v>109</v>
      </c>
      <c r="D61" s="27" t="s">
        <v>229</v>
      </c>
      <c r="E61" s="11" t="s">
        <v>237</v>
      </c>
      <c r="F61" s="11" t="s">
        <v>430</v>
      </c>
      <c r="G61" s="73" t="s">
        <v>161</v>
      </c>
      <c r="H61" s="73" t="s">
        <v>547</v>
      </c>
      <c r="I61" s="9" t="s">
        <v>108</v>
      </c>
      <c r="J61" s="9">
        <v>21.55</v>
      </c>
      <c r="K61" s="117">
        <v>400</v>
      </c>
      <c r="L61" s="70">
        <f t="shared" si="4"/>
        <v>3.950617283950617</v>
      </c>
      <c r="M61" s="75"/>
      <c r="N61" s="75"/>
      <c r="O61" s="75"/>
      <c r="P61" s="75"/>
      <c r="Q61" s="75"/>
      <c r="R61" s="75"/>
      <c r="S61" s="9" t="s">
        <v>517</v>
      </c>
      <c r="T61" s="9" t="s">
        <v>503</v>
      </c>
      <c r="U61" s="8" t="s">
        <v>784</v>
      </c>
    </row>
    <row r="62" spans="1:21" ht="34.5" customHeight="1">
      <c r="A62" s="18">
        <v>54</v>
      </c>
      <c r="B62" s="10" t="s">
        <v>107</v>
      </c>
      <c r="C62" s="11" t="s">
        <v>109</v>
      </c>
      <c r="D62" s="27" t="s">
        <v>230</v>
      </c>
      <c r="E62" s="11" t="s">
        <v>238</v>
      </c>
      <c r="F62" s="11" t="s">
        <v>430</v>
      </c>
      <c r="G62" s="73" t="s">
        <v>161</v>
      </c>
      <c r="H62" s="73" t="s">
        <v>547</v>
      </c>
      <c r="I62" s="9" t="s">
        <v>108</v>
      </c>
      <c r="J62" s="9">
        <v>81.95</v>
      </c>
      <c r="K62" s="117">
        <v>300</v>
      </c>
      <c r="L62" s="70">
        <f t="shared" si="4"/>
        <v>2.962962962962963</v>
      </c>
      <c r="M62" s="75"/>
      <c r="N62" s="75"/>
      <c r="O62" s="75"/>
      <c r="P62" s="75"/>
      <c r="Q62" s="75"/>
      <c r="R62" s="75"/>
      <c r="S62" s="9" t="s">
        <v>517</v>
      </c>
      <c r="T62" s="9" t="s">
        <v>503</v>
      </c>
      <c r="U62" s="8" t="s">
        <v>784</v>
      </c>
    </row>
    <row r="63" spans="1:21" ht="34.5" customHeight="1">
      <c r="A63" s="18">
        <v>55</v>
      </c>
      <c r="B63" s="10" t="s">
        <v>107</v>
      </c>
      <c r="C63" s="11" t="s">
        <v>109</v>
      </c>
      <c r="D63" s="27" t="s">
        <v>663</v>
      </c>
      <c r="E63" s="11" t="s">
        <v>653</v>
      </c>
      <c r="F63" s="11" t="s">
        <v>430</v>
      </c>
      <c r="G63" s="73" t="s">
        <v>161</v>
      </c>
      <c r="H63" s="73" t="s">
        <v>547</v>
      </c>
      <c r="I63" s="9" t="s">
        <v>108</v>
      </c>
      <c r="J63" s="9" t="s">
        <v>664</v>
      </c>
      <c r="K63" s="117" t="s">
        <v>665</v>
      </c>
      <c r="L63" s="70" t="s">
        <v>666</v>
      </c>
      <c r="M63" s="120">
        <v>35519021.71</v>
      </c>
      <c r="N63" s="120">
        <v>4053401.31</v>
      </c>
      <c r="O63" s="120">
        <v>39572423.02</v>
      </c>
      <c r="P63" s="120">
        <v>3692168971.6600003</v>
      </c>
      <c r="Q63" s="120">
        <v>424391434.66</v>
      </c>
      <c r="R63" s="120">
        <v>4116560406.32</v>
      </c>
      <c r="S63" s="9" t="s">
        <v>517</v>
      </c>
      <c r="T63" s="9" t="s">
        <v>503</v>
      </c>
      <c r="U63" s="8" t="s">
        <v>784</v>
      </c>
    </row>
    <row r="64" spans="1:21" ht="34.5" customHeight="1">
      <c r="A64" s="18">
        <v>56</v>
      </c>
      <c r="B64" s="10" t="s">
        <v>107</v>
      </c>
      <c r="C64" s="11" t="s">
        <v>109</v>
      </c>
      <c r="D64" s="27" t="s">
        <v>239</v>
      </c>
      <c r="E64" s="11" t="s">
        <v>417</v>
      </c>
      <c r="F64" s="11" t="s">
        <v>430</v>
      </c>
      <c r="G64" s="73" t="s">
        <v>240</v>
      </c>
      <c r="H64" s="73" t="s">
        <v>416</v>
      </c>
      <c r="I64" s="9" t="s">
        <v>108</v>
      </c>
      <c r="J64" s="9">
        <v>840</v>
      </c>
      <c r="K64" s="117">
        <v>8000</v>
      </c>
      <c r="L64" s="70">
        <f>K64/101.25</f>
        <v>79.01234567901234</v>
      </c>
      <c r="M64" s="120">
        <v>633504.01</v>
      </c>
      <c r="N64" s="120">
        <v>636918.97</v>
      </c>
      <c r="O64" s="120">
        <v>1270422.98</v>
      </c>
      <c r="P64" s="120">
        <v>66077622.73</v>
      </c>
      <c r="Q64" s="120">
        <v>66650373.79</v>
      </c>
      <c r="R64" s="120">
        <v>132727996.52</v>
      </c>
      <c r="S64" s="14" t="s">
        <v>517</v>
      </c>
      <c r="T64" s="9" t="s">
        <v>503</v>
      </c>
      <c r="U64" s="8" t="s">
        <v>784</v>
      </c>
    </row>
    <row r="65" spans="1:21" ht="34.5" customHeight="1">
      <c r="A65" s="18">
        <v>57</v>
      </c>
      <c r="B65" s="10" t="s">
        <v>107</v>
      </c>
      <c r="C65" s="11" t="s">
        <v>109</v>
      </c>
      <c r="D65" s="27" t="s">
        <v>763</v>
      </c>
      <c r="E65" s="140" t="s">
        <v>765</v>
      </c>
      <c r="F65" s="11" t="s">
        <v>430</v>
      </c>
      <c r="G65" s="136" t="s">
        <v>766</v>
      </c>
      <c r="H65" s="136" t="s">
        <v>767</v>
      </c>
      <c r="I65" s="9" t="s">
        <v>108</v>
      </c>
      <c r="J65" s="123">
        <v>30</v>
      </c>
      <c r="K65" s="117"/>
      <c r="L65" s="70"/>
      <c r="M65" s="120">
        <v>22604.38</v>
      </c>
      <c r="N65" s="120">
        <v>22714.99</v>
      </c>
      <c r="O65" s="120">
        <v>45319.37</v>
      </c>
      <c r="P65" s="120">
        <v>2357749.39</v>
      </c>
      <c r="Q65" s="120">
        <v>2377009.71</v>
      </c>
      <c r="R65" s="120">
        <v>4734759.1</v>
      </c>
      <c r="S65" s="14" t="s">
        <v>517</v>
      </c>
      <c r="T65" s="9" t="s">
        <v>503</v>
      </c>
      <c r="U65" s="8" t="s">
        <v>784</v>
      </c>
    </row>
    <row r="66" spans="1:21" ht="34.5" customHeight="1">
      <c r="A66" s="18">
        <v>58</v>
      </c>
      <c r="B66" s="10" t="s">
        <v>107</v>
      </c>
      <c r="C66" s="11" t="s">
        <v>109</v>
      </c>
      <c r="D66" s="27" t="s">
        <v>764</v>
      </c>
      <c r="E66" s="140" t="s">
        <v>765</v>
      </c>
      <c r="F66" s="11" t="s">
        <v>430</v>
      </c>
      <c r="G66" s="136" t="s">
        <v>766</v>
      </c>
      <c r="H66" s="136" t="s">
        <v>767</v>
      </c>
      <c r="I66" s="36" t="s">
        <v>113</v>
      </c>
      <c r="J66" s="123">
        <v>19.38</v>
      </c>
      <c r="K66" s="117"/>
      <c r="L66" s="70"/>
      <c r="M66" s="120">
        <v>1354447.79</v>
      </c>
      <c r="N66" s="120">
        <v>170040.91</v>
      </c>
      <c r="O66" s="120">
        <v>1524488.7</v>
      </c>
      <c r="P66" s="120">
        <v>141250861.76999998</v>
      </c>
      <c r="Q66" s="120">
        <v>17851140.29</v>
      </c>
      <c r="R66" s="120">
        <v>159102002.06</v>
      </c>
      <c r="S66" s="14" t="s">
        <v>517</v>
      </c>
      <c r="T66" s="9" t="s">
        <v>503</v>
      </c>
      <c r="U66" s="8" t="s">
        <v>784</v>
      </c>
    </row>
    <row r="67" spans="1:21" ht="48" customHeight="1">
      <c r="A67" s="18">
        <v>59</v>
      </c>
      <c r="B67" s="10" t="s">
        <v>107</v>
      </c>
      <c r="C67" s="10" t="s">
        <v>109</v>
      </c>
      <c r="D67" s="95" t="s">
        <v>829</v>
      </c>
      <c r="E67" s="10" t="s">
        <v>290</v>
      </c>
      <c r="F67" s="11" t="s">
        <v>117</v>
      </c>
      <c r="G67" s="136" t="s">
        <v>830</v>
      </c>
      <c r="H67" s="136" t="s">
        <v>737</v>
      </c>
      <c r="I67" s="9" t="s">
        <v>108</v>
      </c>
      <c r="J67" s="120">
        <v>218040000</v>
      </c>
      <c r="K67" s="117">
        <v>5600</v>
      </c>
      <c r="L67" s="70">
        <f>K67/101.25</f>
        <v>55.30864197530864</v>
      </c>
      <c r="M67" s="120">
        <v>8007123</v>
      </c>
      <c r="N67" s="120">
        <v>8268836.88</v>
      </c>
      <c r="O67" s="120">
        <v>16275959.88</v>
      </c>
      <c r="P67" s="120">
        <v>837926907.97</v>
      </c>
      <c r="Q67" s="120">
        <v>865680769.63</v>
      </c>
      <c r="R67" s="120">
        <v>1703607677.6</v>
      </c>
      <c r="S67" s="9" t="s">
        <v>517</v>
      </c>
      <c r="T67" s="9" t="s">
        <v>503</v>
      </c>
      <c r="U67" s="8" t="s">
        <v>784</v>
      </c>
    </row>
    <row r="68" spans="1:21" ht="48" customHeight="1">
      <c r="A68" s="18">
        <v>60</v>
      </c>
      <c r="B68" s="10" t="s">
        <v>107</v>
      </c>
      <c r="C68" s="11" t="s">
        <v>109</v>
      </c>
      <c r="D68" s="27">
        <v>2287</v>
      </c>
      <c r="E68" s="11" t="s">
        <v>828</v>
      </c>
      <c r="F68" s="11" t="s">
        <v>117</v>
      </c>
      <c r="G68" s="73" t="s">
        <v>155</v>
      </c>
      <c r="H68" s="73" t="s">
        <v>455</v>
      </c>
      <c r="I68" s="9" t="s">
        <v>113</v>
      </c>
      <c r="J68" s="13" t="s">
        <v>259</v>
      </c>
      <c r="K68" s="117">
        <v>13</v>
      </c>
      <c r="L68" s="70">
        <f>K68/101.25</f>
        <v>0.12839506172839507</v>
      </c>
      <c r="M68" s="120">
        <v>18288.14</v>
      </c>
      <c r="N68" s="120" t="s">
        <v>710</v>
      </c>
      <c r="O68" s="120">
        <v>18288.14</v>
      </c>
      <c r="P68" s="120">
        <v>1919110.36</v>
      </c>
      <c r="Q68" s="120" t="s">
        <v>710</v>
      </c>
      <c r="R68" s="120">
        <v>1919110.36</v>
      </c>
      <c r="S68" s="9" t="s">
        <v>517</v>
      </c>
      <c r="T68" s="9" t="s">
        <v>503</v>
      </c>
      <c r="U68" s="8" t="s">
        <v>784</v>
      </c>
    </row>
    <row r="69" spans="1:21" ht="32.25" customHeight="1">
      <c r="A69" s="18">
        <v>61</v>
      </c>
      <c r="B69" s="10" t="s">
        <v>107</v>
      </c>
      <c r="C69" s="11" t="s">
        <v>109</v>
      </c>
      <c r="D69" s="27">
        <v>2290</v>
      </c>
      <c r="E69" s="11" t="s">
        <v>649</v>
      </c>
      <c r="F69" s="11" t="s">
        <v>430</v>
      </c>
      <c r="G69" s="73" t="s">
        <v>650</v>
      </c>
      <c r="H69" s="73" t="s">
        <v>651</v>
      </c>
      <c r="I69" s="9" t="s">
        <v>113</v>
      </c>
      <c r="J69" s="126">
        <v>6.78</v>
      </c>
      <c r="K69" s="117"/>
      <c r="L69" s="70"/>
      <c r="M69" s="120">
        <v>9293.83</v>
      </c>
      <c r="N69" s="120" t="s">
        <v>710</v>
      </c>
      <c r="O69" s="120">
        <v>9293.83</v>
      </c>
      <c r="P69" s="120">
        <v>945000</v>
      </c>
      <c r="Q69" s="120" t="s">
        <v>710</v>
      </c>
      <c r="R69" s="120">
        <v>945000</v>
      </c>
      <c r="S69" s="9" t="s">
        <v>517</v>
      </c>
      <c r="T69" s="9" t="s">
        <v>503</v>
      </c>
      <c r="U69" s="8" t="s">
        <v>784</v>
      </c>
    </row>
    <row r="70" spans="1:22" s="8" customFormat="1" ht="34.5" customHeight="1">
      <c r="A70" s="18">
        <v>62</v>
      </c>
      <c r="B70" s="10" t="s">
        <v>107</v>
      </c>
      <c r="C70" s="11" t="s">
        <v>109</v>
      </c>
      <c r="D70" s="27" t="s">
        <v>136</v>
      </c>
      <c r="E70" s="11" t="s">
        <v>632</v>
      </c>
      <c r="F70" s="11" t="s">
        <v>117</v>
      </c>
      <c r="G70" s="73" t="s">
        <v>415</v>
      </c>
      <c r="H70" s="73" t="s">
        <v>419</v>
      </c>
      <c r="I70" s="9" t="s">
        <v>530</v>
      </c>
      <c r="J70" s="13">
        <v>21274.48</v>
      </c>
      <c r="K70" s="117">
        <v>4000</v>
      </c>
      <c r="L70" s="70">
        <f>K70/101.25</f>
        <v>39.50617283950617</v>
      </c>
      <c r="M70" s="120">
        <v>12979515.6</v>
      </c>
      <c r="N70" s="120">
        <v>6837175.73</v>
      </c>
      <c r="O70" s="120">
        <v>19816691.33</v>
      </c>
      <c r="P70" s="120">
        <v>1356540530.6100001</v>
      </c>
      <c r="Q70" s="120">
        <v>715933256.02</v>
      </c>
      <c r="R70" s="120">
        <v>2072473786.63</v>
      </c>
      <c r="S70" s="9" t="s">
        <v>517</v>
      </c>
      <c r="T70" s="9" t="s">
        <v>503</v>
      </c>
      <c r="U70" s="8" t="s">
        <v>784</v>
      </c>
      <c r="V70" s="83"/>
    </row>
    <row r="71" spans="1:22" s="8" customFormat="1" ht="34.5" customHeight="1">
      <c r="A71" s="18">
        <v>63</v>
      </c>
      <c r="B71" s="10" t="s">
        <v>107</v>
      </c>
      <c r="C71" s="11" t="s">
        <v>109</v>
      </c>
      <c r="D71" s="27" t="s">
        <v>137</v>
      </c>
      <c r="E71" s="11" t="s">
        <v>632</v>
      </c>
      <c r="F71" s="11" t="s">
        <v>117</v>
      </c>
      <c r="G71" s="73" t="s">
        <v>415</v>
      </c>
      <c r="H71" s="73" t="s">
        <v>419</v>
      </c>
      <c r="I71" s="9" t="s">
        <v>113</v>
      </c>
      <c r="J71" s="13">
        <v>6.743</v>
      </c>
      <c r="K71" s="117">
        <v>130</v>
      </c>
      <c r="L71" s="70">
        <f>K71/101.25</f>
        <v>1.2839506172839505</v>
      </c>
      <c r="M71" s="120">
        <v>254994.93</v>
      </c>
      <c r="N71" s="120">
        <v>230558.91</v>
      </c>
      <c r="O71" s="120">
        <v>485553.84</v>
      </c>
      <c r="P71" s="120">
        <v>29178163.66</v>
      </c>
      <c r="Q71" s="120">
        <v>24255757.36</v>
      </c>
      <c r="R71" s="120">
        <v>53433921.02</v>
      </c>
      <c r="S71" s="9" t="s">
        <v>517</v>
      </c>
      <c r="T71" s="9" t="s">
        <v>503</v>
      </c>
      <c r="U71" s="8" t="s">
        <v>784</v>
      </c>
      <c r="V71" s="83"/>
    </row>
    <row r="72" spans="1:22" s="8" customFormat="1" ht="35.25" customHeight="1">
      <c r="A72" s="18">
        <v>64</v>
      </c>
      <c r="B72" s="10" t="s">
        <v>107</v>
      </c>
      <c r="C72" s="11" t="s">
        <v>109</v>
      </c>
      <c r="D72" s="27">
        <v>2742</v>
      </c>
      <c r="E72" s="11" t="s">
        <v>656</v>
      </c>
      <c r="F72" s="69" t="s">
        <v>827</v>
      </c>
      <c r="G72" s="73" t="s">
        <v>657</v>
      </c>
      <c r="H72" s="73" t="s">
        <v>50</v>
      </c>
      <c r="I72" s="9" t="s">
        <v>108</v>
      </c>
      <c r="J72" s="13">
        <v>497.27</v>
      </c>
      <c r="K72" s="117"/>
      <c r="L72" s="70"/>
      <c r="M72" s="120">
        <v>14798366.49</v>
      </c>
      <c r="N72" s="120">
        <v>-632237.02</v>
      </c>
      <c r="O72" s="120">
        <v>14166129.47</v>
      </c>
      <c r="P72" s="120">
        <v>1530512190.87</v>
      </c>
      <c r="Q72" s="120">
        <v>-66211010.37</v>
      </c>
      <c r="R72" s="120">
        <v>1464301180.5</v>
      </c>
      <c r="S72" s="9" t="s">
        <v>462</v>
      </c>
      <c r="T72" s="9" t="s">
        <v>503</v>
      </c>
      <c r="U72" s="8" t="s">
        <v>784</v>
      </c>
      <c r="V72" s="83"/>
    </row>
    <row r="73" spans="1:22" s="8" customFormat="1" ht="34.5" customHeight="1">
      <c r="A73" s="18">
        <v>65</v>
      </c>
      <c r="B73" s="10" t="s">
        <v>107</v>
      </c>
      <c r="C73" s="11" t="s">
        <v>109</v>
      </c>
      <c r="D73" s="40" t="s">
        <v>581</v>
      </c>
      <c r="E73" s="11" t="s">
        <v>271</v>
      </c>
      <c r="F73" s="11" t="s">
        <v>117</v>
      </c>
      <c r="G73" s="73" t="s">
        <v>592</v>
      </c>
      <c r="H73" s="73" t="s">
        <v>547</v>
      </c>
      <c r="I73" s="9" t="s">
        <v>113</v>
      </c>
      <c r="J73" s="13">
        <v>172.42</v>
      </c>
      <c r="K73" s="117">
        <v>7500</v>
      </c>
      <c r="L73" s="70">
        <f aca="true" t="shared" si="5" ref="L73:L84">K73/101.25</f>
        <v>74.07407407407408</v>
      </c>
      <c r="M73" s="120">
        <v>19025737.43</v>
      </c>
      <c r="N73" s="120">
        <v>6921687.17</v>
      </c>
      <c r="O73" s="120">
        <v>25947424.6</v>
      </c>
      <c r="P73" s="120">
        <v>1978804070.33</v>
      </c>
      <c r="Q73" s="120">
        <v>722586494.91</v>
      </c>
      <c r="R73" s="120">
        <v>2701390565.24</v>
      </c>
      <c r="S73" s="9" t="s">
        <v>517</v>
      </c>
      <c r="T73" s="9" t="s">
        <v>503</v>
      </c>
      <c r="U73" s="8" t="s">
        <v>784</v>
      </c>
      <c r="V73" s="83"/>
    </row>
    <row r="74" spans="1:22" s="8" customFormat="1" ht="34.5" customHeight="1">
      <c r="A74" s="18">
        <v>66</v>
      </c>
      <c r="B74" s="10" t="s">
        <v>107</v>
      </c>
      <c r="C74" s="11" t="s">
        <v>109</v>
      </c>
      <c r="D74" s="27" t="s">
        <v>172</v>
      </c>
      <c r="E74" s="11" t="s">
        <v>272</v>
      </c>
      <c r="F74" s="11" t="s">
        <v>117</v>
      </c>
      <c r="G74" s="73" t="s">
        <v>173</v>
      </c>
      <c r="H74" s="73" t="s">
        <v>245</v>
      </c>
      <c r="I74" s="9" t="s">
        <v>108</v>
      </c>
      <c r="J74" s="127">
        <v>73</v>
      </c>
      <c r="K74" s="117">
        <v>3000</v>
      </c>
      <c r="L74" s="70">
        <f t="shared" si="5"/>
        <v>29.62962962962963</v>
      </c>
      <c r="M74" s="120">
        <v>5924789.59</v>
      </c>
      <c r="N74" s="120">
        <v>1618364.79</v>
      </c>
      <c r="O74" s="120">
        <v>7543154.38</v>
      </c>
      <c r="P74" s="120">
        <v>614957404.8399999</v>
      </c>
      <c r="Q74" s="120">
        <v>169377340.21</v>
      </c>
      <c r="R74" s="120">
        <v>784334745.05</v>
      </c>
      <c r="S74" s="9" t="s">
        <v>517</v>
      </c>
      <c r="T74" s="9" t="s">
        <v>503</v>
      </c>
      <c r="U74" s="8" t="s">
        <v>784</v>
      </c>
      <c r="V74" s="83"/>
    </row>
    <row r="75" spans="1:22" s="8" customFormat="1" ht="34.5" customHeight="1">
      <c r="A75" s="18">
        <v>67</v>
      </c>
      <c r="B75" s="10" t="s">
        <v>107</v>
      </c>
      <c r="C75" s="11" t="s">
        <v>109</v>
      </c>
      <c r="D75" s="95" t="s">
        <v>26</v>
      </c>
      <c r="E75" s="140" t="s">
        <v>29</v>
      </c>
      <c r="F75" s="11" t="s">
        <v>117</v>
      </c>
      <c r="G75" s="136" t="s">
        <v>27</v>
      </c>
      <c r="H75" s="136" t="s">
        <v>28</v>
      </c>
      <c r="I75" s="9" t="s">
        <v>108</v>
      </c>
      <c r="J75" s="123">
        <v>50</v>
      </c>
      <c r="K75" s="117"/>
      <c r="L75" s="70"/>
      <c r="M75" s="120">
        <v>37631.63</v>
      </c>
      <c r="N75" s="120" t="s">
        <v>710</v>
      </c>
      <c r="O75" s="120">
        <v>37631.63</v>
      </c>
      <c r="P75" s="120">
        <v>3948120.61</v>
      </c>
      <c r="Q75" s="120" t="s">
        <v>710</v>
      </c>
      <c r="R75" s="120">
        <v>3948120.61</v>
      </c>
      <c r="S75" s="9" t="s">
        <v>517</v>
      </c>
      <c r="T75" s="9" t="s">
        <v>503</v>
      </c>
      <c r="U75" s="8" t="s">
        <v>784</v>
      </c>
      <c r="V75" s="83"/>
    </row>
    <row r="76" spans="1:22" s="8" customFormat="1" ht="36" customHeight="1">
      <c r="A76" s="18">
        <v>68</v>
      </c>
      <c r="B76" s="10" t="s">
        <v>107</v>
      </c>
      <c r="C76" s="11" t="s">
        <v>109</v>
      </c>
      <c r="D76" s="95" t="s">
        <v>798</v>
      </c>
      <c r="E76" s="11" t="s">
        <v>249</v>
      </c>
      <c r="F76" s="11" t="s">
        <v>117</v>
      </c>
      <c r="G76" s="73" t="s">
        <v>799</v>
      </c>
      <c r="H76" s="73" t="s">
        <v>394</v>
      </c>
      <c r="I76" s="9" t="s">
        <v>113</v>
      </c>
      <c r="J76" s="127">
        <v>64.98</v>
      </c>
      <c r="K76" s="117">
        <v>400</v>
      </c>
      <c r="L76" s="70">
        <f t="shared" si="5"/>
        <v>3.950617283950617</v>
      </c>
      <c r="M76" s="120">
        <v>382582.46</v>
      </c>
      <c r="N76" s="120">
        <v>500000</v>
      </c>
      <c r="O76" s="120">
        <v>882582.46</v>
      </c>
      <c r="P76" s="120">
        <v>40313249</v>
      </c>
      <c r="Q76" s="120">
        <v>52130397.61</v>
      </c>
      <c r="R76" s="120">
        <v>92443646.61</v>
      </c>
      <c r="S76" s="14" t="s">
        <v>517</v>
      </c>
      <c r="T76" s="9" t="s">
        <v>503</v>
      </c>
      <c r="U76" s="8" t="s">
        <v>784</v>
      </c>
      <c r="V76" s="83"/>
    </row>
    <row r="77" spans="1:22" s="8" customFormat="1" ht="34.5" customHeight="1">
      <c r="A77" s="18">
        <v>69</v>
      </c>
      <c r="B77" s="10" t="s">
        <v>107</v>
      </c>
      <c r="C77" s="10" t="s">
        <v>109</v>
      </c>
      <c r="D77" s="27" t="s">
        <v>377</v>
      </c>
      <c r="E77" s="11" t="s">
        <v>376</v>
      </c>
      <c r="F77" s="11" t="s">
        <v>117</v>
      </c>
      <c r="G77" s="136"/>
      <c r="H77" s="136"/>
      <c r="I77" s="9"/>
      <c r="J77" s="123"/>
      <c r="K77" s="119">
        <v>100</v>
      </c>
      <c r="L77" s="70">
        <f t="shared" si="5"/>
        <v>0.9876543209876543</v>
      </c>
      <c r="M77" s="75"/>
      <c r="N77" s="75"/>
      <c r="O77" s="75"/>
      <c r="P77" s="75"/>
      <c r="Q77" s="75"/>
      <c r="R77" s="75"/>
      <c r="S77" s="9" t="s">
        <v>517</v>
      </c>
      <c r="T77" s="9" t="s">
        <v>503</v>
      </c>
      <c r="U77" s="8" t="s">
        <v>784</v>
      </c>
      <c r="V77" s="83"/>
    </row>
    <row r="78" spans="1:22" s="8" customFormat="1" ht="34.5" customHeight="1">
      <c r="A78" s="18">
        <v>70</v>
      </c>
      <c r="B78" s="10" t="s">
        <v>107</v>
      </c>
      <c r="C78" s="10" t="s">
        <v>109</v>
      </c>
      <c r="D78" s="38"/>
      <c r="E78" s="11" t="s">
        <v>281</v>
      </c>
      <c r="F78" s="11" t="s">
        <v>176</v>
      </c>
      <c r="G78" s="73"/>
      <c r="H78" s="73"/>
      <c r="I78" s="12"/>
      <c r="J78" s="26"/>
      <c r="K78" s="117">
        <v>1</v>
      </c>
      <c r="L78" s="70">
        <f t="shared" si="5"/>
        <v>0.009876543209876543</v>
      </c>
      <c r="M78" s="75"/>
      <c r="N78" s="75"/>
      <c r="O78" s="75"/>
      <c r="P78" s="75"/>
      <c r="Q78" s="75"/>
      <c r="R78" s="75"/>
      <c r="S78" s="9" t="s">
        <v>517</v>
      </c>
      <c r="T78" s="9" t="s">
        <v>503</v>
      </c>
      <c r="U78" s="8" t="s">
        <v>784</v>
      </c>
      <c r="V78" s="83"/>
    </row>
    <row r="79" spans="1:22" s="8" customFormat="1" ht="46.5" customHeight="1">
      <c r="A79" s="18">
        <v>71</v>
      </c>
      <c r="B79" s="10" t="s">
        <v>107</v>
      </c>
      <c r="C79" s="10" t="s">
        <v>109</v>
      </c>
      <c r="D79" s="27">
        <v>3214</v>
      </c>
      <c r="E79" s="11" t="s">
        <v>375</v>
      </c>
      <c r="F79" s="11" t="s">
        <v>586</v>
      </c>
      <c r="G79" s="136"/>
      <c r="H79" s="136"/>
      <c r="I79" s="9"/>
      <c r="J79" s="123"/>
      <c r="K79" s="117">
        <v>151.5</v>
      </c>
      <c r="L79" s="70">
        <f t="shared" si="5"/>
        <v>1.4962962962962962</v>
      </c>
      <c r="M79" s="75"/>
      <c r="N79" s="75"/>
      <c r="O79" s="75"/>
      <c r="P79" s="75"/>
      <c r="Q79" s="75"/>
      <c r="R79" s="75"/>
      <c r="S79" s="14" t="s">
        <v>585</v>
      </c>
      <c r="T79" s="9" t="s">
        <v>434</v>
      </c>
      <c r="U79" s="8" t="s">
        <v>784</v>
      </c>
      <c r="V79" s="83"/>
    </row>
    <row r="80" spans="1:21" ht="34.5" customHeight="1">
      <c r="A80" s="18">
        <v>72</v>
      </c>
      <c r="B80" s="10" t="s">
        <v>107</v>
      </c>
      <c r="C80" s="11" t="s">
        <v>109</v>
      </c>
      <c r="D80" s="27">
        <v>2975</v>
      </c>
      <c r="E80" s="11" t="s">
        <v>253</v>
      </c>
      <c r="F80" s="11" t="s">
        <v>154</v>
      </c>
      <c r="G80" s="73" t="s">
        <v>162</v>
      </c>
      <c r="H80" s="73" t="s">
        <v>160</v>
      </c>
      <c r="I80" s="9" t="s">
        <v>108</v>
      </c>
      <c r="J80" s="13">
        <v>25.1</v>
      </c>
      <c r="K80" s="117">
        <v>944</v>
      </c>
      <c r="L80" s="70">
        <f t="shared" si="5"/>
        <v>9.323456790123457</v>
      </c>
      <c r="M80" s="120">
        <v>2328925.71</v>
      </c>
      <c r="N80" s="120" t="s">
        <v>710</v>
      </c>
      <c r="O80" s="120">
        <v>2328925.71</v>
      </c>
      <c r="P80" s="120">
        <v>242756605.83</v>
      </c>
      <c r="Q80" s="120" t="s">
        <v>710</v>
      </c>
      <c r="R80" s="120">
        <v>242756605.83</v>
      </c>
      <c r="S80" s="9" t="s">
        <v>517</v>
      </c>
      <c r="T80" s="9" t="s">
        <v>503</v>
      </c>
      <c r="U80" s="8" t="s">
        <v>784</v>
      </c>
    </row>
    <row r="81" spans="1:21" ht="33" customHeight="1">
      <c r="A81" s="18">
        <v>73</v>
      </c>
      <c r="B81" s="10" t="s">
        <v>107</v>
      </c>
      <c r="C81" s="11" t="s">
        <v>109</v>
      </c>
      <c r="D81" s="27">
        <v>2976</v>
      </c>
      <c r="E81" s="11" t="s">
        <v>252</v>
      </c>
      <c r="F81" s="11" t="s">
        <v>154</v>
      </c>
      <c r="G81" s="73" t="s">
        <v>162</v>
      </c>
      <c r="H81" s="73" t="s">
        <v>160</v>
      </c>
      <c r="I81" s="9" t="s">
        <v>113</v>
      </c>
      <c r="J81" s="13">
        <v>48.35</v>
      </c>
      <c r="K81" s="117">
        <v>2932.79</v>
      </c>
      <c r="L81" s="70">
        <f t="shared" si="5"/>
        <v>28.965827160493827</v>
      </c>
      <c r="M81" s="120">
        <v>3953800.4400000004</v>
      </c>
      <c r="N81" s="120" t="s">
        <v>710</v>
      </c>
      <c r="O81" s="120">
        <v>3953800.44</v>
      </c>
      <c r="P81" s="120">
        <v>406757426.23</v>
      </c>
      <c r="Q81" s="120" t="s">
        <v>710</v>
      </c>
      <c r="R81" s="120">
        <v>406757426.23</v>
      </c>
      <c r="S81" s="9" t="s">
        <v>517</v>
      </c>
      <c r="T81" s="9" t="s">
        <v>503</v>
      </c>
      <c r="U81" s="8" t="s">
        <v>784</v>
      </c>
    </row>
    <row r="82" spans="1:21" ht="40.5" customHeight="1">
      <c r="A82" s="18">
        <v>74</v>
      </c>
      <c r="B82" s="10" t="s">
        <v>107</v>
      </c>
      <c r="C82" s="11" t="s">
        <v>109</v>
      </c>
      <c r="D82" s="27"/>
      <c r="E82" s="11" t="s">
        <v>334</v>
      </c>
      <c r="F82" s="11" t="s">
        <v>430</v>
      </c>
      <c r="G82" s="137"/>
      <c r="H82" s="137"/>
      <c r="I82" s="71"/>
      <c r="J82" s="128"/>
      <c r="K82" s="118">
        <v>336</v>
      </c>
      <c r="L82" s="70">
        <f t="shared" si="5"/>
        <v>3.3185185185185184</v>
      </c>
      <c r="M82" s="75"/>
      <c r="N82" s="75"/>
      <c r="O82" s="75"/>
      <c r="P82" s="75"/>
      <c r="Q82" s="75"/>
      <c r="R82" s="75"/>
      <c r="S82" s="45" t="s">
        <v>517</v>
      </c>
      <c r="T82" s="45" t="s">
        <v>503</v>
      </c>
      <c r="U82" s="8" t="s">
        <v>784</v>
      </c>
    </row>
    <row r="83" spans="1:21" ht="34.5" customHeight="1">
      <c r="A83" s="18">
        <v>75</v>
      </c>
      <c r="B83" s="10" t="s">
        <v>107</v>
      </c>
      <c r="C83" s="11" t="s">
        <v>109</v>
      </c>
      <c r="D83" s="27"/>
      <c r="E83" s="11" t="s">
        <v>336</v>
      </c>
      <c r="F83" s="11" t="s">
        <v>430</v>
      </c>
      <c r="G83" s="137"/>
      <c r="H83" s="137"/>
      <c r="I83" s="71"/>
      <c r="J83" s="128"/>
      <c r="K83" s="118">
        <v>500</v>
      </c>
      <c r="L83" s="70">
        <f t="shared" si="5"/>
        <v>4.938271604938271</v>
      </c>
      <c r="M83" s="75"/>
      <c r="N83" s="75"/>
      <c r="O83" s="75"/>
      <c r="P83" s="75"/>
      <c r="Q83" s="75"/>
      <c r="R83" s="75"/>
      <c r="S83" s="45" t="s">
        <v>517</v>
      </c>
      <c r="T83" s="45" t="s">
        <v>503</v>
      </c>
      <c r="U83" s="8" t="s">
        <v>784</v>
      </c>
    </row>
    <row r="84" spans="1:21" ht="34.5" customHeight="1">
      <c r="A84" s="18">
        <v>76</v>
      </c>
      <c r="B84" s="10" t="s">
        <v>107</v>
      </c>
      <c r="C84" s="11" t="s">
        <v>109</v>
      </c>
      <c r="D84" s="27"/>
      <c r="E84" s="11" t="s">
        <v>335</v>
      </c>
      <c r="F84" s="11" t="s">
        <v>430</v>
      </c>
      <c r="G84" s="137"/>
      <c r="H84" s="137"/>
      <c r="I84" s="71"/>
      <c r="J84" s="128"/>
      <c r="K84" s="118">
        <v>500</v>
      </c>
      <c r="L84" s="70">
        <f t="shared" si="5"/>
        <v>4.938271604938271</v>
      </c>
      <c r="M84" s="75"/>
      <c r="N84" s="75"/>
      <c r="O84" s="75"/>
      <c r="P84" s="75"/>
      <c r="Q84" s="75"/>
      <c r="R84" s="75"/>
      <c r="S84" s="45" t="s">
        <v>517</v>
      </c>
      <c r="T84" s="45" t="s">
        <v>503</v>
      </c>
      <c r="U84" s="8" t="s">
        <v>784</v>
      </c>
    </row>
    <row r="85" spans="1:21" ht="39" customHeight="1">
      <c r="A85" s="18">
        <v>77</v>
      </c>
      <c r="B85" s="10" t="s">
        <v>107</v>
      </c>
      <c r="C85" s="11" t="s">
        <v>109</v>
      </c>
      <c r="D85" s="27">
        <v>2396</v>
      </c>
      <c r="E85" s="11" t="s">
        <v>649</v>
      </c>
      <c r="F85" s="11" t="s">
        <v>430</v>
      </c>
      <c r="G85" s="137" t="s">
        <v>711</v>
      </c>
      <c r="H85" s="137" t="s">
        <v>712</v>
      </c>
      <c r="I85" s="9" t="s">
        <v>108</v>
      </c>
      <c r="J85" s="130">
        <v>165</v>
      </c>
      <c r="K85" s="118"/>
      <c r="L85" s="70"/>
      <c r="M85" s="120">
        <v>1142260.95</v>
      </c>
      <c r="N85" s="120" t="s">
        <v>710</v>
      </c>
      <c r="O85" s="120">
        <v>1142260.95</v>
      </c>
      <c r="P85" s="120">
        <v>120205198.68</v>
      </c>
      <c r="Q85" s="120" t="s">
        <v>710</v>
      </c>
      <c r="R85" s="120">
        <v>120205198.68</v>
      </c>
      <c r="S85" s="45" t="s">
        <v>517</v>
      </c>
      <c r="T85" s="45" t="s">
        <v>503</v>
      </c>
      <c r="U85" s="8" t="s">
        <v>784</v>
      </c>
    </row>
    <row r="86" spans="1:21" ht="36" customHeight="1">
      <c r="A86" s="18">
        <v>78</v>
      </c>
      <c r="B86" s="10" t="s">
        <v>107</v>
      </c>
      <c r="C86" s="11" t="s">
        <v>109</v>
      </c>
      <c r="D86" s="95" t="s">
        <v>831</v>
      </c>
      <c r="E86" s="140" t="s">
        <v>46</v>
      </c>
      <c r="F86" s="11" t="s">
        <v>536</v>
      </c>
      <c r="G86" s="136" t="s">
        <v>833</v>
      </c>
      <c r="H86" s="136" t="s">
        <v>737</v>
      </c>
      <c r="I86" s="9" t="s">
        <v>108</v>
      </c>
      <c r="J86" s="123">
        <v>195</v>
      </c>
      <c r="K86" s="117"/>
      <c r="L86" s="70"/>
      <c r="M86" s="120">
        <v>125125</v>
      </c>
      <c r="N86" s="120" t="s">
        <v>710</v>
      </c>
      <c r="O86" s="120">
        <v>125125</v>
      </c>
      <c r="P86" s="120">
        <v>13106842.9</v>
      </c>
      <c r="Q86" s="120" t="s">
        <v>710</v>
      </c>
      <c r="R86" s="120">
        <v>13106842.9</v>
      </c>
      <c r="S86" s="9" t="s">
        <v>517</v>
      </c>
      <c r="T86" s="9" t="s">
        <v>503</v>
      </c>
      <c r="U86" s="8" t="s">
        <v>784</v>
      </c>
    </row>
    <row r="87" spans="1:21" ht="36" customHeight="1">
      <c r="A87" s="18">
        <v>79</v>
      </c>
      <c r="B87" s="10" t="s">
        <v>107</v>
      </c>
      <c r="C87" s="11" t="s">
        <v>109</v>
      </c>
      <c r="D87" s="95" t="s">
        <v>832</v>
      </c>
      <c r="E87" s="140" t="s">
        <v>922</v>
      </c>
      <c r="F87" s="11" t="s">
        <v>536</v>
      </c>
      <c r="G87" s="136" t="s">
        <v>835</v>
      </c>
      <c r="H87" s="136" t="s">
        <v>834</v>
      </c>
      <c r="I87" s="9" t="s">
        <v>108</v>
      </c>
      <c r="J87" s="123">
        <v>87</v>
      </c>
      <c r="K87" s="117"/>
      <c r="L87" s="70"/>
      <c r="M87" s="120">
        <v>3317076.17</v>
      </c>
      <c r="N87" s="120" t="s">
        <v>710</v>
      </c>
      <c r="O87" s="120">
        <v>3317076.17</v>
      </c>
      <c r="P87" s="120">
        <v>344810054.24</v>
      </c>
      <c r="Q87" s="120" t="s">
        <v>710</v>
      </c>
      <c r="R87" s="120">
        <v>344810054.24</v>
      </c>
      <c r="S87" s="9" t="s">
        <v>517</v>
      </c>
      <c r="T87" s="9" t="s">
        <v>503</v>
      </c>
      <c r="U87" s="8" t="s">
        <v>784</v>
      </c>
    </row>
    <row r="88" spans="1:21" ht="36" customHeight="1">
      <c r="A88" s="18">
        <v>80</v>
      </c>
      <c r="B88" s="10" t="s">
        <v>107</v>
      </c>
      <c r="C88" s="11" t="s">
        <v>109</v>
      </c>
      <c r="D88" s="95" t="s">
        <v>891</v>
      </c>
      <c r="E88" s="140" t="s">
        <v>892</v>
      </c>
      <c r="F88" s="11" t="s">
        <v>154</v>
      </c>
      <c r="G88" s="136" t="s">
        <v>893</v>
      </c>
      <c r="H88" s="136" t="s">
        <v>53</v>
      </c>
      <c r="I88" s="62" t="s">
        <v>113</v>
      </c>
      <c r="J88" s="123">
        <v>25.54</v>
      </c>
      <c r="K88" s="117"/>
      <c r="L88" s="70"/>
      <c r="M88" s="120">
        <v>-119157.82</v>
      </c>
      <c r="N88" s="120">
        <v>-82458.47</v>
      </c>
      <c r="O88" s="120">
        <v>-201616.29</v>
      </c>
      <c r="P88" s="120">
        <v>-12496677.56</v>
      </c>
      <c r="Q88" s="120">
        <v>-8642703.61</v>
      </c>
      <c r="R88" s="120">
        <v>-21139381.17</v>
      </c>
      <c r="S88" s="9" t="s">
        <v>517</v>
      </c>
      <c r="T88" s="9" t="s">
        <v>503</v>
      </c>
      <c r="U88" s="8" t="s">
        <v>784</v>
      </c>
    </row>
    <row r="89" spans="1:21" ht="36" customHeight="1">
      <c r="A89" s="18">
        <v>81</v>
      </c>
      <c r="B89" s="10" t="s">
        <v>107</v>
      </c>
      <c r="C89" s="11" t="s">
        <v>109</v>
      </c>
      <c r="D89" s="95" t="s">
        <v>925</v>
      </c>
      <c r="E89" s="140" t="s">
        <v>923</v>
      </c>
      <c r="F89" s="11" t="s">
        <v>536</v>
      </c>
      <c r="G89" s="136" t="s">
        <v>953</v>
      </c>
      <c r="H89" s="136" t="s">
        <v>954</v>
      </c>
      <c r="I89" s="9"/>
      <c r="J89" s="123"/>
      <c r="K89" s="117"/>
      <c r="L89" s="70"/>
      <c r="M89" s="120">
        <v>0</v>
      </c>
      <c r="N89" s="120">
        <v>2331866.33</v>
      </c>
      <c r="O89" s="120">
        <v>2331866.33</v>
      </c>
      <c r="P89" s="120">
        <v>0</v>
      </c>
      <c r="Q89" s="120">
        <v>244150383.65</v>
      </c>
      <c r="R89" s="120">
        <v>244150383.65</v>
      </c>
      <c r="S89" s="9" t="s">
        <v>517</v>
      </c>
      <c r="T89" s="9" t="s">
        <v>503</v>
      </c>
      <c r="U89" s="8" t="s">
        <v>784</v>
      </c>
    </row>
    <row r="90" spans="1:21" ht="36" customHeight="1">
      <c r="A90" s="18">
        <v>82</v>
      </c>
      <c r="B90" s="10" t="s">
        <v>107</v>
      </c>
      <c r="C90" s="11" t="s">
        <v>109</v>
      </c>
      <c r="D90" s="95" t="s">
        <v>927</v>
      </c>
      <c r="E90" s="140" t="s">
        <v>955</v>
      </c>
      <c r="F90" s="11" t="s">
        <v>117</v>
      </c>
      <c r="G90" s="136" t="s">
        <v>956</v>
      </c>
      <c r="H90" s="136" t="s">
        <v>204</v>
      </c>
      <c r="I90" s="9"/>
      <c r="J90" s="123"/>
      <c r="K90" s="117"/>
      <c r="L90" s="70"/>
      <c r="M90" s="120">
        <v>0</v>
      </c>
      <c r="N90" s="120">
        <v>1390399.59</v>
      </c>
      <c r="O90" s="120">
        <v>1390399.59</v>
      </c>
      <c r="P90" s="120">
        <v>0</v>
      </c>
      <c r="Q90" s="120">
        <v>145609571.66</v>
      </c>
      <c r="R90" s="120">
        <v>145609571.66</v>
      </c>
      <c r="S90" s="9" t="s">
        <v>517</v>
      </c>
      <c r="T90" s="9" t="s">
        <v>503</v>
      </c>
      <c r="U90" s="8" t="s">
        <v>784</v>
      </c>
    </row>
    <row r="91" spans="1:21" ht="36" customHeight="1">
      <c r="A91" s="18">
        <v>83</v>
      </c>
      <c r="B91" s="10" t="s">
        <v>107</v>
      </c>
      <c r="C91" s="11" t="s">
        <v>109</v>
      </c>
      <c r="D91" s="95" t="s">
        <v>957</v>
      </c>
      <c r="E91" s="140" t="s">
        <v>958</v>
      </c>
      <c r="F91" s="11" t="s">
        <v>431</v>
      </c>
      <c r="G91" s="136" t="s">
        <v>51</v>
      </c>
      <c r="H91" s="136" t="s">
        <v>52</v>
      </c>
      <c r="I91" s="9"/>
      <c r="J91" s="123"/>
      <c r="K91" s="117"/>
      <c r="L91" s="70"/>
      <c r="M91" s="120"/>
      <c r="N91" s="120"/>
      <c r="O91" s="120"/>
      <c r="P91" s="120"/>
      <c r="Q91" s="120"/>
      <c r="R91" s="120"/>
      <c r="S91" s="9" t="s">
        <v>517</v>
      </c>
      <c r="T91" s="9" t="s">
        <v>503</v>
      </c>
      <c r="U91" s="8" t="s">
        <v>784</v>
      </c>
    </row>
    <row r="92" spans="1:21" ht="36" customHeight="1">
      <c r="A92" s="18">
        <v>84</v>
      </c>
      <c r="B92" s="10" t="s">
        <v>107</v>
      </c>
      <c r="C92" s="11" t="s">
        <v>109</v>
      </c>
      <c r="D92" s="95" t="s">
        <v>924</v>
      </c>
      <c r="E92" s="140" t="s">
        <v>959</v>
      </c>
      <c r="F92" s="11" t="s">
        <v>430</v>
      </c>
      <c r="G92" s="136" t="s">
        <v>961</v>
      </c>
      <c r="H92" s="136" t="s">
        <v>196</v>
      </c>
      <c r="I92" s="9"/>
      <c r="J92" s="123"/>
      <c r="K92" s="117"/>
      <c r="L92" s="70"/>
      <c r="M92" s="120"/>
      <c r="N92" s="120"/>
      <c r="O92" s="120"/>
      <c r="P92" s="120"/>
      <c r="Q92" s="120"/>
      <c r="R92" s="120"/>
      <c r="S92" s="9" t="s">
        <v>517</v>
      </c>
      <c r="T92" s="9" t="s">
        <v>503</v>
      </c>
      <c r="U92" s="8" t="s">
        <v>784</v>
      </c>
    </row>
    <row r="93" spans="1:21" ht="36" customHeight="1">
      <c r="A93" s="18">
        <v>85</v>
      </c>
      <c r="B93" s="10" t="s">
        <v>107</v>
      </c>
      <c r="C93" s="11" t="s">
        <v>109</v>
      </c>
      <c r="D93" s="95" t="s">
        <v>926</v>
      </c>
      <c r="E93" s="140" t="s">
        <v>960</v>
      </c>
      <c r="F93" s="11" t="s">
        <v>430</v>
      </c>
      <c r="G93" s="136" t="s">
        <v>961</v>
      </c>
      <c r="H93" s="136" t="s">
        <v>962</v>
      </c>
      <c r="I93" s="9"/>
      <c r="J93" s="123"/>
      <c r="K93" s="117"/>
      <c r="L93" s="70"/>
      <c r="M93" s="120"/>
      <c r="N93" s="120"/>
      <c r="O93" s="120"/>
      <c r="P93" s="120"/>
      <c r="Q93" s="120"/>
      <c r="R93" s="120"/>
      <c r="S93" s="9" t="s">
        <v>517</v>
      </c>
      <c r="T93" s="9" t="s">
        <v>503</v>
      </c>
      <c r="U93" s="8" t="s">
        <v>784</v>
      </c>
    </row>
    <row r="94" spans="1:21" ht="36" customHeight="1">
      <c r="A94" s="18">
        <v>86</v>
      </c>
      <c r="B94" s="10" t="s">
        <v>562</v>
      </c>
      <c r="C94" s="11" t="s">
        <v>106</v>
      </c>
      <c r="D94" s="27"/>
      <c r="E94" s="11" t="s">
        <v>392</v>
      </c>
      <c r="F94" s="11" t="s">
        <v>257</v>
      </c>
      <c r="G94" s="73"/>
      <c r="H94" s="73"/>
      <c r="I94" s="9" t="s">
        <v>108</v>
      </c>
      <c r="J94" s="13"/>
      <c r="K94" s="117">
        <v>601.92</v>
      </c>
      <c r="L94" s="70">
        <f>K94/101.25</f>
        <v>5.9448888888888884</v>
      </c>
      <c r="M94" s="75"/>
      <c r="N94" s="75"/>
      <c r="O94" s="75"/>
      <c r="P94" s="75"/>
      <c r="Q94" s="75"/>
      <c r="R94" s="75"/>
      <c r="S94" s="9" t="s">
        <v>517</v>
      </c>
      <c r="T94" s="9" t="s">
        <v>503</v>
      </c>
      <c r="U94" s="8" t="s">
        <v>784</v>
      </c>
    </row>
    <row r="95" spans="1:21" ht="36" customHeight="1">
      <c r="A95" s="18">
        <v>87</v>
      </c>
      <c r="B95" s="10" t="s">
        <v>576</v>
      </c>
      <c r="C95" s="11" t="s">
        <v>109</v>
      </c>
      <c r="D95" s="27" t="s">
        <v>768</v>
      </c>
      <c r="E95" s="11" t="s">
        <v>769</v>
      </c>
      <c r="F95" s="11" t="s">
        <v>120</v>
      </c>
      <c r="G95" s="137" t="s">
        <v>658</v>
      </c>
      <c r="H95" s="137" t="s">
        <v>658</v>
      </c>
      <c r="I95" s="9" t="s">
        <v>108</v>
      </c>
      <c r="J95" s="130">
        <v>500</v>
      </c>
      <c r="K95" s="117">
        <v>101250</v>
      </c>
      <c r="L95" s="70">
        <f aca="true" t="shared" si="6" ref="L95:L148">K95/101.25</f>
        <v>1000</v>
      </c>
      <c r="M95" s="120">
        <v>500000000</v>
      </c>
      <c r="N95" s="120" t="s">
        <v>710</v>
      </c>
      <c r="O95" s="120">
        <v>500000000</v>
      </c>
      <c r="P95" s="120">
        <v>52199898929.84</v>
      </c>
      <c r="Q95" s="120" t="s">
        <v>710</v>
      </c>
      <c r="R95" s="120">
        <v>52199898929.84</v>
      </c>
      <c r="S95" s="9" t="s">
        <v>432</v>
      </c>
      <c r="T95" s="9" t="s">
        <v>434</v>
      </c>
      <c r="U95" s="8" t="s">
        <v>784</v>
      </c>
    </row>
    <row r="96" spans="1:21" ht="36" customHeight="1">
      <c r="A96" s="18">
        <v>88</v>
      </c>
      <c r="B96" s="10" t="s">
        <v>563</v>
      </c>
      <c r="C96" s="10" t="s">
        <v>109</v>
      </c>
      <c r="D96" s="27"/>
      <c r="E96" s="11" t="s">
        <v>321</v>
      </c>
      <c r="F96" s="11" t="s">
        <v>397</v>
      </c>
      <c r="G96" s="136"/>
      <c r="H96" s="136"/>
      <c r="I96" s="9"/>
      <c r="J96" s="123"/>
      <c r="K96" s="117">
        <v>2700</v>
      </c>
      <c r="L96" s="70">
        <f t="shared" si="6"/>
        <v>26.666666666666668</v>
      </c>
      <c r="M96" s="75"/>
      <c r="N96" s="75"/>
      <c r="O96" s="75"/>
      <c r="P96" s="75"/>
      <c r="Q96" s="75"/>
      <c r="R96" s="75"/>
      <c r="S96" s="9" t="s">
        <v>517</v>
      </c>
      <c r="T96" s="9" t="s">
        <v>503</v>
      </c>
      <c r="U96" s="8" t="s">
        <v>784</v>
      </c>
    </row>
    <row r="97" spans="1:21" ht="33.75" customHeight="1">
      <c r="A97" s="18">
        <v>89</v>
      </c>
      <c r="B97" s="10" t="s">
        <v>563</v>
      </c>
      <c r="C97" s="10" t="s">
        <v>109</v>
      </c>
      <c r="D97" s="27"/>
      <c r="E97" s="10" t="s">
        <v>341</v>
      </c>
      <c r="F97" s="11" t="s">
        <v>536</v>
      </c>
      <c r="G97" s="136"/>
      <c r="H97" s="136"/>
      <c r="I97" s="9"/>
      <c r="J97" s="123"/>
      <c r="K97" s="117">
        <v>45000</v>
      </c>
      <c r="L97" s="70">
        <f t="shared" si="6"/>
        <v>444.44444444444446</v>
      </c>
      <c r="M97" s="75"/>
      <c r="N97" s="75"/>
      <c r="O97" s="75"/>
      <c r="P97" s="75"/>
      <c r="Q97" s="75"/>
      <c r="R97" s="75"/>
      <c r="S97" s="9" t="s">
        <v>517</v>
      </c>
      <c r="T97" s="9" t="s">
        <v>503</v>
      </c>
      <c r="U97" s="8" t="s">
        <v>784</v>
      </c>
    </row>
    <row r="98" spans="1:21" s="46" customFormat="1" ht="34.5" customHeight="1">
      <c r="A98" s="18">
        <v>90</v>
      </c>
      <c r="B98" s="10" t="s">
        <v>563</v>
      </c>
      <c r="C98" s="10" t="s">
        <v>109</v>
      </c>
      <c r="D98" s="27"/>
      <c r="E98" s="10" t="s">
        <v>342</v>
      </c>
      <c r="F98" s="11" t="s">
        <v>536</v>
      </c>
      <c r="G98" s="136"/>
      <c r="H98" s="136"/>
      <c r="I98" s="9"/>
      <c r="J98" s="123"/>
      <c r="K98" s="117">
        <v>13650</v>
      </c>
      <c r="L98" s="70">
        <f t="shared" si="6"/>
        <v>134.8148148148148</v>
      </c>
      <c r="M98" s="75"/>
      <c r="N98" s="75"/>
      <c r="O98" s="75"/>
      <c r="P98" s="75"/>
      <c r="Q98" s="75"/>
      <c r="R98" s="75"/>
      <c r="S98" s="9" t="s">
        <v>517</v>
      </c>
      <c r="T98" s="9" t="s">
        <v>503</v>
      </c>
      <c r="U98" s="8" t="s">
        <v>784</v>
      </c>
    </row>
    <row r="99" spans="1:21" ht="34.5" customHeight="1">
      <c r="A99" s="18">
        <v>91</v>
      </c>
      <c r="B99" s="43" t="s">
        <v>563</v>
      </c>
      <c r="C99" s="44" t="s">
        <v>109</v>
      </c>
      <c r="D99" s="85"/>
      <c r="E99" s="141" t="s">
        <v>627</v>
      </c>
      <c r="F99" s="44" t="s">
        <v>102</v>
      </c>
      <c r="G99" s="138" t="s">
        <v>171</v>
      </c>
      <c r="H99" s="138" t="s">
        <v>251</v>
      </c>
      <c r="I99" s="45" t="s">
        <v>108</v>
      </c>
      <c r="J99" s="131">
        <v>300</v>
      </c>
      <c r="K99" s="117">
        <v>800</v>
      </c>
      <c r="L99" s="70">
        <f t="shared" si="6"/>
        <v>7.901234567901234</v>
      </c>
      <c r="M99" s="75"/>
      <c r="N99" s="75"/>
      <c r="O99" s="75"/>
      <c r="P99" s="75"/>
      <c r="Q99" s="75"/>
      <c r="R99" s="75"/>
      <c r="S99" s="45" t="s">
        <v>517</v>
      </c>
      <c r="T99" s="45" t="s">
        <v>503</v>
      </c>
      <c r="U99" s="8" t="s">
        <v>784</v>
      </c>
    </row>
    <row r="100" spans="1:21" ht="34.5" customHeight="1">
      <c r="A100" s="18">
        <v>92</v>
      </c>
      <c r="B100" s="10" t="s">
        <v>563</v>
      </c>
      <c r="C100" s="11" t="s">
        <v>109</v>
      </c>
      <c r="D100" s="27" t="s">
        <v>148</v>
      </c>
      <c r="E100" s="11" t="s">
        <v>635</v>
      </c>
      <c r="F100" s="11" t="s">
        <v>518</v>
      </c>
      <c r="G100" s="73" t="s">
        <v>144</v>
      </c>
      <c r="H100" s="73" t="s">
        <v>308</v>
      </c>
      <c r="I100" s="9" t="s">
        <v>108</v>
      </c>
      <c r="J100" s="13">
        <v>143.9</v>
      </c>
      <c r="K100" s="117">
        <v>890.76</v>
      </c>
      <c r="L100" s="70">
        <f t="shared" si="6"/>
        <v>8.797629629629629</v>
      </c>
      <c r="M100" s="120">
        <v>12307417</v>
      </c>
      <c r="N100" s="120" t="s">
        <v>710</v>
      </c>
      <c r="O100" s="120">
        <v>12307417</v>
      </c>
      <c r="P100" s="120">
        <v>1284859251.31</v>
      </c>
      <c r="Q100" s="120" t="s">
        <v>710</v>
      </c>
      <c r="R100" s="120">
        <v>1284859251.31</v>
      </c>
      <c r="S100" s="9" t="s">
        <v>520</v>
      </c>
      <c r="T100" s="9" t="s">
        <v>503</v>
      </c>
      <c r="U100" s="8" t="s">
        <v>784</v>
      </c>
    </row>
    <row r="101" spans="1:21" ht="34.5" customHeight="1">
      <c r="A101" s="18">
        <v>93</v>
      </c>
      <c r="B101" s="10" t="s">
        <v>563</v>
      </c>
      <c r="C101" s="11" t="s">
        <v>109</v>
      </c>
      <c r="D101" s="27" t="s">
        <v>149</v>
      </c>
      <c r="E101" s="11" t="s">
        <v>636</v>
      </c>
      <c r="F101" s="11" t="s">
        <v>518</v>
      </c>
      <c r="G101" s="73" t="s">
        <v>144</v>
      </c>
      <c r="H101" s="73" t="s">
        <v>467</v>
      </c>
      <c r="I101" s="9" t="s">
        <v>108</v>
      </c>
      <c r="J101" s="13">
        <v>156.2</v>
      </c>
      <c r="K101" s="117">
        <v>486.15</v>
      </c>
      <c r="L101" s="70">
        <f t="shared" si="6"/>
        <v>4.801481481481481</v>
      </c>
      <c r="M101" s="120">
        <v>17532383</v>
      </c>
      <c r="N101" s="120" t="s">
        <v>710</v>
      </c>
      <c r="O101" s="120">
        <v>17532383</v>
      </c>
      <c r="P101" s="120">
        <v>1830134007.1</v>
      </c>
      <c r="Q101" s="120" t="s">
        <v>710</v>
      </c>
      <c r="R101" s="120">
        <v>1830134007.1</v>
      </c>
      <c r="S101" s="9" t="s">
        <v>520</v>
      </c>
      <c r="T101" s="9" t="s">
        <v>503</v>
      </c>
      <c r="U101" s="8" t="s">
        <v>784</v>
      </c>
    </row>
    <row r="102" spans="1:21" ht="34.5" customHeight="1">
      <c r="A102" s="18">
        <v>94</v>
      </c>
      <c r="B102" s="10" t="s">
        <v>563</v>
      </c>
      <c r="C102" s="11" t="s">
        <v>109</v>
      </c>
      <c r="D102" s="27"/>
      <c r="E102" s="11" t="s">
        <v>256</v>
      </c>
      <c r="F102" s="11" t="s">
        <v>120</v>
      </c>
      <c r="G102" s="73"/>
      <c r="H102" s="73"/>
      <c r="I102" s="9"/>
      <c r="J102" s="13"/>
      <c r="K102" s="117">
        <v>101250</v>
      </c>
      <c r="L102" s="70">
        <f t="shared" si="6"/>
        <v>1000</v>
      </c>
      <c r="M102" s="75"/>
      <c r="N102" s="75"/>
      <c r="O102" s="75"/>
      <c r="P102" s="75"/>
      <c r="Q102" s="75"/>
      <c r="R102" s="75"/>
      <c r="S102" s="14" t="s">
        <v>585</v>
      </c>
      <c r="T102" s="9" t="s">
        <v>434</v>
      </c>
      <c r="U102" s="8" t="s">
        <v>784</v>
      </c>
    </row>
    <row r="103" spans="1:21" ht="34.5" customHeight="1">
      <c r="A103" s="18">
        <v>95</v>
      </c>
      <c r="B103" s="10" t="s">
        <v>563</v>
      </c>
      <c r="C103" s="11" t="s">
        <v>109</v>
      </c>
      <c r="D103" s="27" t="s">
        <v>168</v>
      </c>
      <c r="E103" s="11" t="s">
        <v>169</v>
      </c>
      <c r="F103" s="11" t="s">
        <v>170</v>
      </c>
      <c r="G103" s="73" t="s">
        <v>171</v>
      </c>
      <c r="H103" s="73" t="s">
        <v>56</v>
      </c>
      <c r="I103" s="9" t="s">
        <v>127</v>
      </c>
      <c r="J103" s="13">
        <v>850</v>
      </c>
      <c r="K103" s="117">
        <v>100</v>
      </c>
      <c r="L103" s="70">
        <f t="shared" si="6"/>
        <v>0.9876543209876543</v>
      </c>
      <c r="M103" s="120">
        <v>24498135.36</v>
      </c>
      <c r="N103" s="120" t="s">
        <v>710</v>
      </c>
      <c r="O103" s="120">
        <v>24498135.36</v>
      </c>
      <c r="P103" s="120">
        <v>2567405859.24</v>
      </c>
      <c r="Q103" s="120" t="s">
        <v>710</v>
      </c>
      <c r="R103" s="120">
        <v>2567405859.24</v>
      </c>
      <c r="S103" s="9" t="s">
        <v>517</v>
      </c>
      <c r="T103" s="9" t="s">
        <v>503</v>
      </c>
      <c r="U103" s="8" t="s">
        <v>784</v>
      </c>
    </row>
    <row r="104" spans="1:21" ht="39" customHeight="1">
      <c r="A104" s="18">
        <v>96</v>
      </c>
      <c r="B104" s="10" t="s">
        <v>563</v>
      </c>
      <c r="C104" s="11" t="s">
        <v>109</v>
      </c>
      <c r="D104" s="27" t="s">
        <v>545</v>
      </c>
      <c r="E104" s="11" t="s">
        <v>280</v>
      </c>
      <c r="F104" s="11" t="s">
        <v>536</v>
      </c>
      <c r="G104" s="73" t="s">
        <v>546</v>
      </c>
      <c r="H104" s="73" t="s">
        <v>547</v>
      </c>
      <c r="I104" s="9" t="s">
        <v>108</v>
      </c>
      <c r="J104" s="13">
        <v>259</v>
      </c>
      <c r="K104" s="117">
        <v>500</v>
      </c>
      <c r="L104" s="70">
        <f t="shared" si="6"/>
        <v>4.938271604938271</v>
      </c>
      <c r="M104" s="120">
        <v>70074748.85</v>
      </c>
      <c r="N104" s="120" t="s">
        <v>710</v>
      </c>
      <c r="O104" s="120">
        <v>70074748.85</v>
      </c>
      <c r="P104" s="120">
        <v>7288918778.24</v>
      </c>
      <c r="Q104" s="120" t="s">
        <v>710</v>
      </c>
      <c r="R104" s="120">
        <v>7288918778.24</v>
      </c>
      <c r="S104" s="9" t="s">
        <v>517</v>
      </c>
      <c r="T104" s="9" t="s">
        <v>503</v>
      </c>
      <c r="U104" s="8" t="s">
        <v>784</v>
      </c>
    </row>
    <row r="105" spans="1:21" ht="28.5" customHeight="1">
      <c r="A105" s="18">
        <v>97</v>
      </c>
      <c r="B105" s="10" t="s">
        <v>563</v>
      </c>
      <c r="C105" s="11" t="s">
        <v>109</v>
      </c>
      <c r="D105" s="27" t="s">
        <v>564</v>
      </c>
      <c r="E105" s="11" t="s">
        <v>634</v>
      </c>
      <c r="F105" s="11" t="s">
        <v>534</v>
      </c>
      <c r="G105" s="73" t="s">
        <v>584</v>
      </c>
      <c r="H105" s="73" t="s">
        <v>491</v>
      </c>
      <c r="I105" s="9" t="s">
        <v>108</v>
      </c>
      <c r="J105" s="13">
        <v>474</v>
      </c>
      <c r="K105" s="58">
        <v>3638</v>
      </c>
      <c r="L105" s="70">
        <f t="shared" si="6"/>
        <v>35.930864197530866</v>
      </c>
      <c r="M105" s="120">
        <v>0</v>
      </c>
      <c r="N105" s="120">
        <v>34645400</v>
      </c>
      <c r="O105" s="120">
        <v>34645400</v>
      </c>
      <c r="P105" s="120">
        <v>0</v>
      </c>
      <c r="Q105" s="120">
        <v>3625812515</v>
      </c>
      <c r="R105" s="120">
        <v>3625812515</v>
      </c>
      <c r="S105" s="9" t="s">
        <v>517</v>
      </c>
      <c r="T105" s="9" t="s">
        <v>503</v>
      </c>
      <c r="U105" s="8" t="s">
        <v>784</v>
      </c>
    </row>
    <row r="106" spans="1:21" ht="34.5" customHeight="1">
      <c r="A106" s="18">
        <v>98</v>
      </c>
      <c r="B106" s="10" t="s">
        <v>563</v>
      </c>
      <c r="C106" s="11" t="s">
        <v>109</v>
      </c>
      <c r="D106" s="27" t="s">
        <v>565</v>
      </c>
      <c r="E106" s="11" t="s">
        <v>634</v>
      </c>
      <c r="F106" s="11" t="s">
        <v>534</v>
      </c>
      <c r="G106" s="73" t="s">
        <v>486</v>
      </c>
      <c r="H106" s="73" t="s">
        <v>491</v>
      </c>
      <c r="I106" s="9" t="s">
        <v>108</v>
      </c>
      <c r="J106" s="13">
        <v>1000</v>
      </c>
      <c r="K106" s="58">
        <v>11823</v>
      </c>
      <c r="L106" s="70">
        <f t="shared" si="6"/>
        <v>116.77037037037037</v>
      </c>
      <c r="M106" s="120">
        <v>77952100</v>
      </c>
      <c r="N106" s="120" t="s">
        <v>710</v>
      </c>
      <c r="O106" s="120">
        <v>77952100</v>
      </c>
      <c r="P106" s="120">
        <v>8070830986.309999</v>
      </c>
      <c r="Q106" s="120" t="s">
        <v>710</v>
      </c>
      <c r="R106" s="120">
        <v>8070830986.31</v>
      </c>
      <c r="S106" s="9" t="s">
        <v>517</v>
      </c>
      <c r="T106" s="9" t="s">
        <v>503</v>
      </c>
      <c r="U106" s="8" t="s">
        <v>784</v>
      </c>
    </row>
    <row r="107" spans="1:21" ht="34.5" customHeight="1">
      <c r="A107" s="18">
        <v>99</v>
      </c>
      <c r="B107" s="10" t="s">
        <v>563</v>
      </c>
      <c r="C107" s="11" t="s">
        <v>109</v>
      </c>
      <c r="D107" s="27" t="s">
        <v>303</v>
      </c>
      <c r="E107" s="11" t="s">
        <v>362</v>
      </c>
      <c r="F107" s="11" t="s">
        <v>534</v>
      </c>
      <c r="G107" s="136" t="s">
        <v>57</v>
      </c>
      <c r="H107" s="136" t="s">
        <v>58</v>
      </c>
      <c r="I107" s="9" t="s">
        <v>108</v>
      </c>
      <c r="J107" s="132">
        <v>4001</v>
      </c>
      <c r="K107" s="117">
        <v>90719.05</v>
      </c>
      <c r="L107" s="70">
        <f t="shared" si="6"/>
        <v>895.9906172839507</v>
      </c>
      <c r="M107" s="120">
        <v>174913400</v>
      </c>
      <c r="N107" s="120" t="s">
        <v>710</v>
      </c>
      <c r="O107" s="120">
        <v>174913400</v>
      </c>
      <c r="P107" s="120">
        <v>17811429193.9</v>
      </c>
      <c r="Q107" s="120" t="s">
        <v>710</v>
      </c>
      <c r="R107" s="120">
        <v>17811429193.9</v>
      </c>
      <c r="S107" s="14" t="s">
        <v>517</v>
      </c>
      <c r="T107" s="9" t="s">
        <v>503</v>
      </c>
      <c r="U107" s="8" t="s">
        <v>785</v>
      </c>
    </row>
    <row r="108" spans="1:21" ht="37.5" customHeight="1">
      <c r="A108" s="18">
        <v>100</v>
      </c>
      <c r="B108" s="10" t="s">
        <v>563</v>
      </c>
      <c r="C108" s="11" t="s">
        <v>109</v>
      </c>
      <c r="D108" s="27" t="s">
        <v>310</v>
      </c>
      <c r="E108" s="11" t="s">
        <v>363</v>
      </c>
      <c r="F108" s="11" t="s">
        <v>534</v>
      </c>
      <c r="G108" s="136" t="s">
        <v>311</v>
      </c>
      <c r="H108" s="136" t="s">
        <v>309</v>
      </c>
      <c r="I108" s="9" t="s">
        <v>108</v>
      </c>
      <c r="J108" s="132">
        <v>2050</v>
      </c>
      <c r="K108" s="117">
        <v>30859.6</v>
      </c>
      <c r="L108" s="70">
        <f t="shared" si="6"/>
        <v>304.78617283950615</v>
      </c>
      <c r="M108" s="75"/>
      <c r="N108" s="75"/>
      <c r="O108" s="75"/>
      <c r="P108" s="75"/>
      <c r="Q108" s="75"/>
      <c r="R108" s="75"/>
      <c r="S108" s="14" t="s">
        <v>517</v>
      </c>
      <c r="T108" s="9" t="s">
        <v>503</v>
      </c>
      <c r="U108" s="8" t="s">
        <v>785</v>
      </c>
    </row>
    <row r="109" spans="1:21" ht="39.75" customHeight="1">
      <c r="A109" s="18">
        <v>101</v>
      </c>
      <c r="B109" s="10" t="s">
        <v>563</v>
      </c>
      <c r="C109" s="11" t="s">
        <v>109</v>
      </c>
      <c r="D109" s="27" t="s">
        <v>312</v>
      </c>
      <c r="E109" s="11" t="s">
        <v>313</v>
      </c>
      <c r="F109" s="11" t="s">
        <v>320</v>
      </c>
      <c r="G109" s="136" t="s">
        <v>314</v>
      </c>
      <c r="H109" s="136" t="s">
        <v>315</v>
      </c>
      <c r="I109" s="9" t="s">
        <v>127</v>
      </c>
      <c r="J109" s="132">
        <v>234</v>
      </c>
      <c r="K109" s="117">
        <v>150</v>
      </c>
      <c r="L109" s="70">
        <f t="shared" si="6"/>
        <v>1.4814814814814814</v>
      </c>
      <c r="M109" s="120">
        <v>11242078.23</v>
      </c>
      <c r="N109" s="120" t="s">
        <v>710</v>
      </c>
      <c r="O109" s="120">
        <v>11242078.23</v>
      </c>
      <c r="P109" s="120">
        <v>1144499804.87</v>
      </c>
      <c r="Q109" s="120" t="s">
        <v>710</v>
      </c>
      <c r="R109" s="120">
        <v>1144499804.87</v>
      </c>
      <c r="S109" s="14" t="s">
        <v>517</v>
      </c>
      <c r="T109" s="9" t="s">
        <v>503</v>
      </c>
      <c r="U109" s="8" t="s">
        <v>784</v>
      </c>
    </row>
    <row r="110" spans="1:21" ht="39" customHeight="1">
      <c r="A110" s="18">
        <v>102</v>
      </c>
      <c r="B110" s="10" t="s">
        <v>563</v>
      </c>
      <c r="C110" s="11" t="s">
        <v>109</v>
      </c>
      <c r="D110" s="27"/>
      <c r="E110" s="11" t="s">
        <v>82</v>
      </c>
      <c r="F110" s="11" t="s">
        <v>154</v>
      </c>
      <c r="G110" s="73"/>
      <c r="H110" s="73"/>
      <c r="I110" s="9" t="s">
        <v>108</v>
      </c>
      <c r="J110" s="13">
        <v>20</v>
      </c>
      <c r="K110" s="117">
        <v>1000</v>
      </c>
      <c r="L110" s="70">
        <f t="shared" si="6"/>
        <v>9.876543209876543</v>
      </c>
      <c r="M110" s="75"/>
      <c r="N110" s="75"/>
      <c r="O110" s="75"/>
      <c r="P110" s="75"/>
      <c r="Q110" s="75"/>
      <c r="R110" s="75"/>
      <c r="S110" s="9" t="s">
        <v>517</v>
      </c>
      <c r="T110" s="9" t="s">
        <v>503</v>
      </c>
      <c r="U110" s="8" t="s">
        <v>784</v>
      </c>
    </row>
    <row r="111" spans="1:21" ht="32.25" customHeight="1">
      <c r="A111" s="18">
        <v>103</v>
      </c>
      <c r="B111" s="10" t="s">
        <v>563</v>
      </c>
      <c r="C111" s="11" t="s">
        <v>109</v>
      </c>
      <c r="D111" s="27"/>
      <c r="E111" s="11" t="s">
        <v>83</v>
      </c>
      <c r="F111" s="11" t="s">
        <v>154</v>
      </c>
      <c r="G111" s="73"/>
      <c r="H111" s="73"/>
      <c r="I111" s="9" t="s">
        <v>108</v>
      </c>
      <c r="J111" s="13">
        <v>15</v>
      </c>
      <c r="K111" s="117">
        <v>500</v>
      </c>
      <c r="L111" s="70">
        <f t="shared" si="6"/>
        <v>4.938271604938271</v>
      </c>
      <c r="M111" s="75"/>
      <c r="N111" s="75"/>
      <c r="O111" s="75"/>
      <c r="P111" s="75"/>
      <c r="Q111" s="75"/>
      <c r="R111" s="75"/>
      <c r="S111" s="9" t="s">
        <v>517</v>
      </c>
      <c r="T111" s="9" t="s">
        <v>503</v>
      </c>
      <c r="U111" s="8" t="s">
        <v>784</v>
      </c>
    </row>
    <row r="112" spans="1:21" ht="33" customHeight="1">
      <c r="A112" s="18">
        <v>104</v>
      </c>
      <c r="B112" s="10" t="s">
        <v>563</v>
      </c>
      <c r="C112" s="11" t="s">
        <v>109</v>
      </c>
      <c r="D112" s="27"/>
      <c r="E112" s="140" t="s">
        <v>364</v>
      </c>
      <c r="F112" s="11" t="s">
        <v>365</v>
      </c>
      <c r="G112" s="136"/>
      <c r="H112" s="136"/>
      <c r="I112" s="9"/>
      <c r="J112" s="132"/>
      <c r="K112" s="119">
        <v>300</v>
      </c>
      <c r="L112" s="70">
        <f t="shared" si="6"/>
        <v>2.962962962962963</v>
      </c>
      <c r="M112" s="75"/>
      <c r="N112" s="75"/>
      <c r="O112" s="75"/>
      <c r="P112" s="75"/>
      <c r="Q112" s="75"/>
      <c r="R112" s="75"/>
      <c r="S112" s="14" t="s">
        <v>517</v>
      </c>
      <c r="T112" s="9" t="s">
        <v>503</v>
      </c>
      <c r="U112" s="8" t="s">
        <v>784</v>
      </c>
    </row>
    <row r="113" spans="1:21" ht="36.75" customHeight="1">
      <c r="A113" s="18">
        <v>105</v>
      </c>
      <c r="B113" s="10" t="s">
        <v>563</v>
      </c>
      <c r="C113" s="11" t="s">
        <v>109</v>
      </c>
      <c r="D113" s="27" t="s">
        <v>174</v>
      </c>
      <c r="E113" s="11" t="s">
        <v>166</v>
      </c>
      <c r="F113" s="11" t="s">
        <v>143</v>
      </c>
      <c r="G113" s="73" t="s">
        <v>167</v>
      </c>
      <c r="H113" s="73" t="s">
        <v>59</v>
      </c>
      <c r="I113" s="9" t="s">
        <v>108</v>
      </c>
      <c r="J113" s="13">
        <v>448</v>
      </c>
      <c r="K113" s="117">
        <v>3896.8</v>
      </c>
      <c r="L113" s="70">
        <f t="shared" si="6"/>
        <v>38.48691358024691</v>
      </c>
      <c r="M113" s="120">
        <v>106516899</v>
      </c>
      <c r="N113" s="120" t="s">
        <v>710</v>
      </c>
      <c r="O113" s="120">
        <v>106516899</v>
      </c>
      <c r="P113" s="120">
        <v>11142633193.93</v>
      </c>
      <c r="Q113" s="120" t="s">
        <v>710</v>
      </c>
      <c r="R113" s="120">
        <v>11142633193.93</v>
      </c>
      <c r="S113" s="14" t="s">
        <v>517</v>
      </c>
      <c r="T113" s="9" t="s">
        <v>503</v>
      </c>
      <c r="U113" s="8" t="s">
        <v>784</v>
      </c>
    </row>
    <row r="114" spans="1:21" ht="34.5" customHeight="1">
      <c r="A114" s="18">
        <v>106</v>
      </c>
      <c r="B114" s="10" t="s">
        <v>563</v>
      </c>
      <c r="C114" s="11" t="s">
        <v>109</v>
      </c>
      <c r="D114" s="27"/>
      <c r="E114" s="11" t="s">
        <v>332</v>
      </c>
      <c r="F114" s="11" t="s">
        <v>536</v>
      </c>
      <c r="G114" s="73"/>
      <c r="H114" s="73"/>
      <c r="I114" s="9"/>
      <c r="J114" s="13"/>
      <c r="K114" s="117">
        <v>500</v>
      </c>
      <c r="L114" s="70">
        <f t="shared" si="6"/>
        <v>4.938271604938271</v>
      </c>
      <c r="M114" s="75"/>
      <c r="N114" s="75"/>
      <c r="O114" s="75"/>
      <c r="P114" s="75"/>
      <c r="Q114" s="75"/>
      <c r="R114" s="75"/>
      <c r="S114" s="14" t="s">
        <v>517</v>
      </c>
      <c r="T114" s="9" t="s">
        <v>503</v>
      </c>
      <c r="U114" s="8" t="s">
        <v>784</v>
      </c>
    </row>
    <row r="115" spans="1:21" ht="44.25" customHeight="1">
      <c r="A115" s="18">
        <v>107</v>
      </c>
      <c r="B115" s="10" t="s">
        <v>563</v>
      </c>
      <c r="C115" s="11" t="s">
        <v>109</v>
      </c>
      <c r="D115" s="27" t="s">
        <v>912</v>
      </c>
      <c r="E115" s="140" t="s">
        <v>807</v>
      </c>
      <c r="F115" s="11" t="s">
        <v>808</v>
      </c>
      <c r="G115" s="136" t="s">
        <v>809</v>
      </c>
      <c r="H115" s="136" t="s">
        <v>810</v>
      </c>
      <c r="I115" s="9" t="s">
        <v>108</v>
      </c>
      <c r="J115" s="13">
        <v>464.08</v>
      </c>
      <c r="K115" s="117"/>
      <c r="L115" s="70"/>
      <c r="M115" s="120">
        <v>71248972.75</v>
      </c>
      <c r="N115" s="120" t="s">
        <v>710</v>
      </c>
      <c r="O115" s="120">
        <v>71248972.75</v>
      </c>
      <c r="P115" s="120">
        <v>7346396139.71</v>
      </c>
      <c r="Q115" s="120" t="s">
        <v>710</v>
      </c>
      <c r="R115" s="120">
        <v>7346396139.71</v>
      </c>
      <c r="S115" s="14" t="s">
        <v>517</v>
      </c>
      <c r="T115" s="9" t="s">
        <v>503</v>
      </c>
      <c r="U115" s="8" t="s">
        <v>785</v>
      </c>
    </row>
    <row r="116" spans="1:21" ht="34.5" customHeight="1">
      <c r="A116" s="18">
        <v>108</v>
      </c>
      <c r="B116" s="10" t="s">
        <v>563</v>
      </c>
      <c r="C116" s="11" t="s">
        <v>106</v>
      </c>
      <c r="D116" s="95" t="s">
        <v>811</v>
      </c>
      <c r="E116" s="140" t="s">
        <v>812</v>
      </c>
      <c r="F116" s="8" t="s">
        <v>431</v>
      </c>
      <c r="G116" s="136" t="s">
        <v>813</v>
      </c>
      <c r="H116" s="136" t="s">
        <v>814</v>
      </c>
      <c r="I116" s="9" t="s">
        <v>108</v>
      </c>
      <c r="J116" s="11">
        <v>10</v>
      </c>
      <c r="K116" s="117"/>
      <c r="L116" s="70"/>
      <c r="M116" s="120">
        <v>5000000</v>
      </c>
      <c r="N116" s="120">
        <v>5000000</v>
      </c>
      <c r="O116" s="120">
        <v>10000000</v>
      </c>
      <c r="P116" s="120">
        <v>509145500</v>
      </c>
      <c r="Q116" s="120">
        <v>523338000</v>
      </c>
      <c r="R116" s="120">
        <v>1032483500</v>
      </c>
      <c r="S116" s="14" t="s">
        <v>815</v>
      </c>
      <c r="T116" s="9" t="s">
        <v>434</v>
      </c>
      <c r="U116" s="8" t="s">
        <v>784</v>
      </c>
    </row>
    <row r="117" spans="1:21" ht="34.5" customHeight="1">
      <c r="A117" s="18">
        <v>109</v>
      </c>
      <c r="B117" s="10" t="s">
        <v>563</v>
      </c>
      <c r="C117" s="11" t="s">
        <v>106</v>
      </c>
      <c r="D117" s="95" t="s">
        <v>30</v>
      </c>
      <c r="E117" s="140" t="s">
        <v>32</v>
      </c>
      <c r="F117" s="8" t="s">
        <v>793</v>
      </c>
      <c r="G117" s="136" t="s">
        <v>31</v>
      </c>
      <c r="H117" s="136" t="s">
        <v>31</v>
      </c>
      <c r="I117" s="36" t="s">
        <v>127</v>
      </c>
      <c r="J117" s="123">
        <v>30</v>
      </c>
      <c r="K117" s="117"/>
      <c r="L117" s="70"/>
      <c r="M117" s="120">
        <v>4727275.5</v>
      </c>
      <c r="N117" s="120" t="s">
        <v>710</v>
      </c>
      <c r="O117" s="120">
        <v>4727275.5</v>
      </c>
      <c r="P117" s="120">
        <v>498514719.69</v>
      </c>
      <c r="Q117" s="120" t="s">
        <v>710</v>
      </c>
      <c r="R117" s="120">
        <v>498514719.69</v>
      </c>
      <c r="S117" s="14" t="s">
        <v>520</v>
      </c>
      <c r="T117" s="9" t="s">
        <v>434</v>
      </c>
      <c r="U117" s="8" t="s">
        <v>784</v>
      </c>
    </row>
    <row r="118" spans="1:21" ht="40.5" customHeight="1">
      <c r="A118" s="18">
        <v>110</v>
      </c>
      <c r="B118" s="11" t="s">
        <v>786</v>
      </c>
      <c r="C118" s="11" t="s">
        <v>109</v>
      </c>
      <c r="D118" s="27" t="s">
        <v>777</v>
      </c>
      <c r="E118" s="11" t="s">
        <v>778</v>
      </c>
      <c r="F118" s="11" t="s">
        <v>120</v>
      </c>
      <c r="G118" s="136" t="s">
        <v>779</v>
      </c>
      <c r="H118" s="136" t="s">
        <v>780</v>
      </c>
      <c r="I118" s="9" t="s">
        <v>108</v>
      </c>
      <c r="J118" s="123">
        <v>250</v>
      </c>
      <c r="K118" s="204">
        <v>20250</v>
      </c>
      <c r="L118" s="207">
        <f t="shared" si="6"/>
        <v>200</v>
      </c>
      <c r="M118" s="120">
        <v>250000000</v>
      </c>
      <c r="N118" s="120" t="s">
        <v>710</v>
      </c>
      <c r="O118" s="120">
        <v>250000000</v>
      </c>
      <c r="P118" s="120">
        <v>26046800000</v>
      </c>
      <c r="Q118" s="120" t="s">
        <v>710</v>
      </c>
      <c r="R118" s="120">
        <v>26046800000</v>
      </c>
      <c r="S118" s="14" t="s">
        <v>585</v>
      </c>
      <c r="T118" s="9" t="s">
        <v>434</v>
      </c>
      <c r="U118" s="8" t="s">
        <v>784</v>
      </c>
    </row>
    <row r="119" spans="1:21" ht="37.5" customHeight="1">
      <c r="A119" s="18">
        <v>111</v>
      </c>
      <c r="B119" s="11" t="s">
        <v>786</v>
      </c>
      <c r="C119" s="11" t="s">
        <v>109</v>
      </c>
      <c r="D119" s="95" t="s">
        <v>16</v>
      </c>
      <c r="E119" s="140" t="s">
        <v>836</v>
      </c>
      <c r="F119" s="11" t="s">
        <v>120</v>
      </c>
      <c r="G119" s="136" t="s">
        <v>837</v>
      </c>
      <c r="H119" s="136" t="s">
        <v>186</v>
      </c>
      <c r="I119" s="9" t="s">
        <v>108</v>
      </c>
      <c r="J119" s="123">
        <v>325</v>
      </c>
      <c r="K119" s="205"/>
      <c r="L119" s="208"/>
      <c r="M119" s="120">
        <v>325000000</v>
      </c>
      <c r="N119" s="120" t="s">
        <v>710</v>
      </c>
      <c r="O119" s="120">
        <v>325000000</v>
      </c>
      <c r="P119" s="120">
        <v>33671444864.75</v>
      </c>
      <c r="Q119" s="120" t="s">
        <v>710</v>
      </c>
      <c r="R119" s="120">
        <v>33671444864.75</v>
      </c>
      <c r="S119" s="14" t="s">
        <v>585</v>
      </c>
      <c r="T119" s="9" t="s">
        <v>434</v>
      </c>
      <c r="U119" s="8" t="s">
        <v>784</v>
      </c>
    </row>
    <row r="120" spans="1:21" ht="37.5" customHeight="1">
      <c r="A120" s="18">
        <v>112</v>
      </c>
      <c r="B120" s="11" t="s">
        <v>786</v>
      </c>
      <c r="C120" s="11" t="s">
        <v>109</v>
      </c>
      <c r="D120" s="95" t="s">
        <v>14</v>
      </c>
      <c r="E120" s="140" t="s">
        <v>15</v>
      </c>
      <c r="F120" s="11" t="s">
        <v>120</v>
      </c>
      <c r="G120" s="136" t="s">
        <v>17</v>
      </c>
      <c r="H120" s="136" t="s">
        <v>814</v>
      </c>
      <c r="I120" s="9" t="s">
        <v>108</v>
      </c>
      <c r="J120" s="120">
        <v>408000000</v>
      </c>
      <c r="K120" s="205"/>
      <c r="L120" s="208"/>
      <c r="M120" s="120">
        <v>0</v>
      </c>
      <c r="N120" s="120">
        <v>408000000</v>
      </c>
      <c r="O120" s="120">
        <v>408000000</v>
      </c>
      <c r="P120" s="120">
        <v>0</v>
      </c>
      <c r="Q120" s="120">
        <v>42704380800</v>
      </c>
      <c r="R120" s="120">
        <v>42704380800</v>
      </c>
      <c r="S120" s="14" t="s">
        <v>585</v>
      </c>
      <c r="T120" s="9" t="s">
        <v>434</v>
      </c>
      <c r="U120" s="8" t="s">
        <v>784</v>
      </c>
    </row>
    <row r="121" spans="1:21" ht="37.5" customHeight="1">
      <c r="A121" s="18">
        <v>113</v>
      </c>
      <c r="B121" s="11" t="s">
        <v>838</v>
      </c>
      <c r="C121" s="11" t="s">
        <v>109</v>
      </c>
      <c r="D121" s="95" t="s">
        <v>839</v>
      </c>
      <c r="E121" s="140" t="s">
        <v>840</v>
      </c>
      <c r="F121" s="11" t="s">
        <v>120</v>
      </c>
      <c r="G121" s="136" t="s">
        <v>841</v>
      </c>
      <c r="H121" s="136" t="s">
        <v>842</v>
      </c>
      <c r="I121" s="9" t="s">
        <v>108</v>
      </c>
      <c r="J121" s="123">
        <v>70</v>
      </c>
      <c r="K121" s="205"/>
      <c r="L121" s="208"/>
      <c r="M121" s="120">
        <v>60201271.4</v>
      </c>
      <c r="N121" s="120" t="s">
        <v>710</v>
      </c>
      <c r="O121" s="120">
        <v>60201271.4</v>
      </c>
      <c r="P121" s="120">
        <v>6313942671.9</v>
      </c>
      <c r="Q121" s="120" t="s">
        <v>710</v>
      </c>
      <c r="R121" s="120">
        <v>6313942671.9</v>
      </c>
      <c r="S121" s="14" t="s">
        <v>843</v>
      </c>
      <c r="T121" s="9" t="s">
        <v>434</v>
      </c>
      <c r="U121" s="8" t="s">
        <v>784</v>
      </c>
    </row>
    <row r="122" spans="1:21" ht="34.5" customHeight="1">
      <c r="A122" s="18">
        <v>114</v>
      </c>
      <c r="B122" s="10" t="s">
        <v>775</v>
      </c>
      <c r="C122" s="10" t="s">
        <v>109</v>
      </c>
      <c r="D122" s="68" t="s">
        <v>776</v>
      </c>
      <c r="E122" s="140" t="s">
        <v>774</v>
      </c>
      <c r="F122" s="11" t="s">
        <v>120</v>
      </c>
      <c r="G122" s="136" t="s">
        <v>658</v>
      </c>
      <c r="H122" s="136" t="s">
        <v>658</v>
      </c>
      <c r="I122" s="9" t="s">
        <v>108</v>
      </c>
      <c r="J122" s="123">
        <v>265</v>
      </c>
      <c r="K122" s="205"/>
      <c r="L122" s="208"/>
      <c r="M122" s="120">
        <v>263251000</v>
      </c>
      <c r="N122" s="120" t="s">
        <v>710</v>
      </c>
      <c r="O122" s="120">
        <v>263251000</v>
      </c>
      <c r="P122" s="120">
        <v>27503142085.99</v>
      </c>
      <c r="Q122" s="120" t="s">
        <v>710</v>
      </c>
      <c r="R122" s="120">
        <v>27503142085.99</v>
      </c>
      <c r="S122" s="14" t="s">
        <v>585</v>
      </c>
      <c r="T122" s="9" t="s">
        <v>434</v>
      </c>
      <c r="U122" s="8" t="s">
        <v>784</v>
      </c>
    </row>
    <row r="123" spans="1:21" ht="34.5" customHeight="1">
      <c r="A123" s="18">
        <v>115</v>
      </c>
      <c r="B123" s="10" t="s">
        <v>775</v>
      </c>
      <c r="C123" s="10" t="s">
        <v>109</v>
      </c>
      <c r="D123" s="95" t="s">
        <v>873</v>
      </c>
      <c r="E123" s="140" t="s">
        <v>874</v>
      </c>
      <c r="F123" s="11" t="s">
        <v>120</v>
      </c>
      <c r="G123" s="136" t="s">
        <v>875</v>
      </c>
      <c r="H123" s="136" t="s">
        <v>876</v>
      </c>
      <c r="I123" s="9" t="s">
        <v>108</v>
      </c>
      <c r="J123" s="120">
        <v>75000000</v>
      </c>
      <c r="K123" s="206"/>
      <c r="L123" s="209"/>
      <c r="M123" s="120">
        <v>75000000</v>
      </c>
      <c r="N123" s="120" t="s">
        <v>710</v>
      </c>
      <c r="O123" s="120">
        <v>75000000</v>
      </c>
      <c r="P123" s="120">
        <v>7857885000</v>
      </c>
      <c r="Q123" s="120" t="s">
        <v>710</v>
      </c>
      <c r="R123" s="120">
        <v>7857885000</v>
      </c>
      <c r="S123" s="14" t="s">
        <v>585</v>
      </c>
      <c r="T123" s="9" t="s">
        <v>434</v>
      </c>
      <c r="U123" s="8" t="s">
        <v>784</v>
      </c>
    </row>
    <row r="124" spans="1:21" ht="34.5" customHeight="1">
      <c r="A124" s="18">
        <v>116</v>
      </c>
      <c r="B124" s="10" t="s">
        <v>296</v>
      </c>
      <c r="C124" s="11" t="s">
        <v>109</v>
      </c>
      <c r="D124" s="27" t="s">
        <v>713</v>
      </c>
      <c r="E124" s="140" t="s">
        <v>714</v>
      </c>
      <c r="F124" s="11" t="s">
        <v>120</v>
      </c>
      <c r="G124" s="136" t="s">
        <v>715</v>
      </c>
      <c r="H124" s="136" t="s">
        <v>716</v>
      </c>
      <c r="I124" s="9" t="s">
        <v>108</v>
      </c>
      <c r="J124" s="123">
        <v>35</v>
      </c>
      <c r="K124" s="70">
        <v>3543.75</v>
      </c>
      <c r="L124" s="70">
        <f t="shared" si="6"/>
        <v>35</v>
      </c>
      <c r="M124" s="120">
        <v>35000000</v>
      </c>
      <c r="N124" s="120" t="s">
        <v>710</v>
      </c>
      <c r="O124" s="120">
        <v>35000000</v>
      </c>
      <c r="P124" s="120">
        <v>3586422637.16</v>
      </c>
      <c r="Q124" s="120" t="s">
        <v>710</v>
      </c>
      <c r="R124" s="120">
        <v>3586422637.16</v>
      </c>
      <c r="S124" s="14" t="s">
        <v>484</v>
      </c>
      <c r="T124" s="9" t="s">
        <v>434</v>
      </c>
      <c r="U124" s="8" t="s">
        <v>784</v>
      </c>
    </row>
    <row r="125" spans="1:21" ht="34.5" customHeight="1">
      <c r="A125" s="18">
        <v>117</v>
      </c>
      <c r="B125" s="10" t="s">
        <v>538</v>
      </c>
      <c r="C125" s="11" t="s">
        <v>106</v>
      </c>
      <c r="D125" s="50"/>
      <c r="E125" s="11" t="s">
        <v>79</v>
      </c>
      <c r="F125" s="8" t="s">
        <v>463</v>
      </c>
      <c r="G125" s="73" t="s">
        <v>914</v>
      </c>
      <c r="H125" s="73" t="s">
        <v>915</v>
      </c>
      <c r="I125" s="14"/>
      <c r="J125" s="15"/>
      <c r="K125" s="117">
        <v>5</v>
      </c>
      <c r="L125" s="70">
        <f t="shared" si="6"/>
        <v>0.04938271604938271</v>
      </c>
      <c r="M125" s="75"/>
      <c r="N125" s="75"/>
      <c r="O125" s="75"/>
      <c r="P125" s="75"/>
      <c r="Q125" s="75"/>
      <c r="R125" s="75"/>
      <c r="S125" s="9" t="s">
        <v>517</v>
      </c>
      <c r="T125" s="9" t="s">
        <v>503</v>
      </c>
      <c r="U125" s="8" t="s">
        <v>784</v>
      </c>
    </row>
    <row r="126" spans="1:21" ht="34.5" customHeight="1">
      <c r="A126" s="18">
        <v>118</v>
      </c>
      <c r="B126" s="10" t="s">
        <v>538</v>
      </c>
      <c r="C126" s="11" t="s">
        <v>106</v>
      </c>
      <c r="D126" s="50" t="s">
        <v>539</v>
      </c>
      <c r="E126" s="8" t="s">
        <v>213</v>
      </c>
      <c r="F126" s="11" t="s">
        <v>257</v>
      </c>
      <c r="G126" s="73" t="s">
        <v>916</v>
      </c>
      <c r="H126" s="73" t="s">
        <v>917</v>
      </c>
      <c r="I126" s="14" t="s">
        <v>126</v>
      </c>
      <c r="J126" s="15">
        <v>35</v>
      </c>
      <c r="K126" s="117">
        <v>987.49</v>
      </c>
      <c r="L126" s="70">
        <f t="shared" si="6"/>
        <v>9.752987654320988</v>
      </c>
      <c r="M126" s="75"/>
      <c r="N126" s="75"/>
      <c r="O126" s="75"/>
      <c r="P126" s="75"/>
      <c r="Q126" s="75"/>
      <c r="R126" s="75"/>
      <c r="S126" s="14" t="s">
        <v>585</v>
      </c>
      <c r="T126" s="9" t="s">
        <v>434</v>
      </c>
      <c r="U126" s="8" t="s">
        <v>784</v>
      </c>
    </row>
    <row r="127" spans="1:21" ht="34.5" customHeight="1">
      <c r="A127" s="18">
        <v>119</v>
      </c>
      <c r="B127" s="10" t="s">
        <v>538</v>
      </c>
      <c r="C127" s="11" t="s">
        <v>106</v>
      </c>
      <c r="D127" s="50" t="s">
        <v>197</v>
      </c>
      <c r="E127" s="8" t="s">
        <v>40</v>
      </c>
      <c r="F127" s="11" t="s">
        <v>257</v>
      </c>
      <c r="G127" s="73" t="s">
        <v>198</v>
      </c>
      <c r="H127" s="73" t="s">
        <v>456</v>
      </c>
      <c r="I127" s="14" t="s">
        <v>126</v>
      </c>
      <c r="J127" s="15">
        <v>80</v>
      </c>
      <c r="K127" s="117">
        <v>1280</v>
      </c>
      <c r="L127" s="70">
        <f t="shared" si="6"/>
        <v>12.641975308641975</v>
      </c>
      <c r="M127" s="75"/>
      <c r="N127" s="75"/>
      <c r="O127" s="75"/>
      <c r="P127" s="75"/>
      <c r="Q127" s="75"/>
      <c r="R127" s="75"/>
      <c r="S127" s="14" t="s">
        <v>585</v>
      </c>
      <c r="T127" s="9" t="s">
        <v>434</v>
      </c>
      <c r="U127" s="8" t="s">
        <v>784</v>
      </c>
    </row>
    <row r="128" spans="1:21" ht="34.5" customHeight="1">
      <c r="A128" s="18">
        <v>120</v>
      </c>
      <c r="B128" s="10" t="s">
        <v>538</v>
      </c>
      <c r="C128" s="11" t="s">
        <v>106</v>
      </c>
      <c r="D128" s="50"/>
      <c r="E128" s="11" t="s">
        <v>391</v>
      </c>
      <c r="F128" s="8" t="s">
        <v>257</v>
      </c>
      <c r="G128" s="73"/>
      <c r="H128" s="73"/>
      <c r="I128" s="14"/>
      <c r="J128" s="15"/>
      <c r="K128" s="117">
        <v>1000</v>
      </c>
      <c r="L128" s="70">
        <f t="shared" si="6"/>
        <v>9.876543209876543</v>
      </c>
      <c r="M128" s="75"/>
      <c r="N128" s="75"/>
      <c r="O128" s="75"/>
      <c r="P128" s="75"/>
      <c r="Q128" s="75"/>
      <c r="R128" s="75"/>
      <c r="S128" s="9" t="s">
        <v>517</v>
      </c>
      <c r="T128" s="9" t="s">
        <v>503</v>
      </c>
      <c r="U128" s="8" t="s">
        <v>784</v>
      </c>
    </row>
    <row r="129" spans="1:21" ht="34.5" customHeight="1">
      <c r="A129" s="18">
        <v>121</v>
      </c>
      <c r="B129" s="10" t="s">
        <v>538</v>
      </c>
      <c r="C129" s="11" t="s">
        <v>106</v>
      </c>
      <c r="D129" s="27" t="s">
        <v>600</v>
      </c>
      <c r="E129" s="11" t="s">
        <v>637</v>
      </c>
      <c r="F129" s="11" t="s">
        <v>154</v>
      </c>
      <c r="G129" s="73" t="s">
        <v>601</v>
      </c>
      <c r="H129" s="73" t="s">
        <v>60</v>
      </c>
      <c r="I129" s="72" t="s">
        <v>126</v>
      </c>
      <c r="J129" s="133">
        <v>30</v>
      </c>
      <c r="K129" s="117">
        <v>972</v>
      </c>
      <c r="L129" s="70">
        <f t="shared" si="6"/>
        <v>9.6</v>
      </c>
      <c r="M129" s="75"/>
      <c r="N129" s="75"/>
      <c r="O129" s="75"/>
      <c r="P129" s="75"/>
      <c r="Q129" s="75"/>
      <c r="R129" s="75"/>
      <c r="S129" s="14" t="s">
        <v>585</v>
      </c>
      <c r="T129" s="9" t="s">
        <v>434</v>
      </c>
      <c r="U129" s="8" t="s">
        <v>784</v>
      </c>
    </row>
    <row r="130" spans="1:21" ht="34.5" customHeight="1">
      <c r="A130" s="18">
        <v>122</v>
      </c>
      <c r="B130" s="10" t="s">
        <v>538</v>
      </c>
      <c r="C130" s="11" t="s">
        <v>106</v>
      </c>
      <c r="D130" s="27"/>
      <c r="E130" s="11" t="s">
        <v>289</v>
      </c>
      <c r="F130" s="11" t="s">
        <v>154</v>
      </c>
      <c r="G130" s="73" t="s">
        <v>918</v>
      </c>
      <c r="H130" s="73" t="s">
        <v>919</v>
      </c>
      <c r="I130" s="72"/>
      <c r="J130" s="133"/>
      <c r="K130" s="117">
        <v>1050</v>
      </c>
      <c r="L130" s="70">
        <f t="shared" si="6"/>
        <v>10.37037037037037</v>
      </c>
      <c r="M130" s="75"/>
      <c r="N130" s="75"/>
      <c r="O130" s="75"/>
      <c r="P130" s="75"/>
      <c r="Q130" s="75"/>
      <c r="R130" s="75"/>
      <c r="S130" s="9" t="s">
        <v>517</v>
      </c>
      <c r="T130" s="9" t="s">
        <v>503</v>
      </c>
      <c r="U130" s="8" t="s">
        <v>784</v>
      </c>
    </row>
    <row r="131" spans="1:21" ht="34.5" customHeight="1">
      <c r="A131" s="18">
        <v>123</v>
      </c>
      <c r="B131" s="10" t="s">
        <v>538</v>
      </c>
      <c r="C131" s="11" t="s">
        <v>106</v>
      </c>
      <c r="D131" s="50"/>
      <c r="E131" s="11" t="s">
        <v>222</v>
      </c>
      <c r="F131" s="8" t="s">
        <v>143</v>
      </c>
      <c r="G131" s="73" t="s">
        <v>920</v>
      </c>
      <c r="H131" s="73" t="s">
        <v>921</v>
      </c>
      <c r="I131" s="14"/>
      <c r="J131" s="15"/>
      <c r="K131" s="117">
        <v>50</v>
      </c>
      <c r="L131" s="70">
        <f t="shared" si="6"/>
        <v>0.49382716049382713</v>
      </c>
      <c r="M131" s="75"/>
      <c r="N131" s="75"/>
      <c r="O131" s="75"/>
      <c r="P131" s="75"/>
      <c r="Q131" s="75"/>
      <c r="R131" s="75"/>
      <c r="S131" s="9" t="s">
        <v>517</v>
      </c>
      <c r="T131" s="9" t="s">
        <v>503</v>
      </c>
      <c r="U131" s="8" t="s">
        <v>784</v>
      </c>
    </row>
    <row r="132" spans="1:21" ht="34.5" customHeight="1">
      <c r="A132" s="18">
        <v>124</v>
      </c>
      <c r="B132" s="10" t="s">
        <v>566</v>
      </c>
      <c r="C132" s="11" t="s">
        <v>109</v>
      </c>
      <c r="D132" s="27" t="s">
        <v>156</v>
      </c>
      <c r="E132" s="11" t="s">
        <v>369</v>
      </c>
      <c r="F132" s="19" t="s">
        <v>429</v>
      </c>
      <c r="G132" s="73" t="s">
        <v>620</v>
      </c>
      <c r="H132" s="73" t="s">
        <v>621</v>
      </c>
      <c r="I132" s="72" t="s">
        <v>126</v>
      </c>
      <c r="J132" s="13">
        <v>68</v>
      </c>
      <c r="K132" s="117">
        <v>275</v>
      </c>
      <c r="L132" s="70">
        <f t="shared" si="6"/>
        <v>2.7160493827160495</v>
      </c>
      <c r="M132" s="75"/>
      <c r="N132" s="75"/>
      <c r="O132" s="75"/>
      <c r="P132" s="75"/>
      <c r="Q132" s="75"/>
      <c r="R132" s="75"/>
      <c r="S132" s="9" t="s">
        <v>517</v>
      </c>
      <c r="T132" s="9" t="s">
        <v>503</v>
      </c>
      <c r="U132" s="8" t="s">
        <v>784</v>
      </c>
    </row>
    <row r="133" spans="1:21" ht="34.5" customHeight="1">
      <c r="A133" s="18">
        <v>125</v>
      </c>
      <c r="B133" s="10" t="s">
        <v>566</v>
      </c>
      <c r="C133" s="11" t="s">
        <v>109</v>
      </c>
      <c r="D133" s="27" t="s">
        <v>464</v>
      </c>
      <c r="E133" s="11" t="s">
        <v>465</v>
      </c>
      <c r="F133" s="11" t="s">
        <v>117</v>
      </c>
      <c r="G133" s="73" t="s">
        <v>466</v>
      </c>
      <c r="H133" s="73" t="s">
        <v>260</v>
      </c>
      <c r="I133" s="9" t="s">
        <v>126</v>
      </c>
      <c r="J133" s="13">
        <v>33.44</v>
      </c>
      <c r="K133" s="117">
        <v>266.665</v>
      </c>
      <c r="L133" s="70">
        <f t="shared" si="6"/>
        <v>2.6337283950617287</v>
      </c>
      <c r="M133" s="120">
        <v>1831067.2</v>
      </c>
      <c r="N133" s="120" t="s">
        <v>710</v>
      </c>
      <c r="O133" s="120">
        <v>1831067.2</v>
      </c>
      <c r="P133" s="120">
        <v>191300703.46</v>
      </c>
      <c r="Q133" s="120" t="s">
        <v>710</v>
      </c>
      <c r="R133" s="120">
        <v>191300703.46</v>
      </c>
      <c r="S133" s="9" t="s">
        <v>517</v>
      </c>
      <c r="T133" s="9" t="s">
        <v>503</v>
      </c>
      <c r="U133" s="8" t="s">
        <v>784</v>
      </c>
    </row>
    <row r="134" spans="1:21" ht="34.5" customHeight="1">
      <c r="A134" s="18">
        <v>126</v>
      </c>
      <c r="B134" s="10" t="s">
        <v>566</v>
      </c>
      <c r="C134" s="11" t="s">
        <v>106</v>
      </c>
      <c r="D134" s="27" t="s">
        <v>426</v>
      </c>
      <c r="E134" s="11" t="s">
        <v>291</v>
      </c>
      <c r="F134" s="11" t="s">
        <v>143</v>
      </c>
      <c r="G134" s="73" t="s">
        <v>427</v>
      </c>
      <c r="H134" s="73" t="s">
        <v>456</v>
      </c>
      <c r="I134" s="9" t="s">
        <v>126</v>
      </c>
      <c r="J134" s="13">
        <v>2.5</v>
      </c>
      <c r="K134" s="117">
        <v>105</v>
      </c>
      <c r="L134" s="70">
        <f t="shared" si="6"/>
        <v>1.037037037037037</v>
      </c>
      <c r="M134" s="75"/>
      <c r="N134" s="75"/>
      <c r="O134" s="75"/>
      <c r="P134" s="75"/>
      <c r="Q134" s="75"/>
      <c r="R134" s="75"/>
      <c r="S134" s="9" t="s">
        <v>517</v>
      </c>
      <c r="T134" s="9" t="s">
        <v>503</v>
      </c>
      <c r="U134" s="8" t="s">
        <v>784</v>
      </c>
    </row>
    <row r="135" spans="1:21" ht="34.5" customHeight="1">
      <c r="A135" s="18">
        <v>127</v>
      </c>
      <c r="B135" s="10" t="s">
        <v>566</v>
      </c>
      <c r="C135" s="11" t="s">
        <v>109</v>
      </c>
      <c r="D135" s="27" t="s">
        <v>300</v>
      </c>
      <c r="E135" s="11" t="s">
        <v>389</v>
      </c>
      <c r="F135" s="11" t="s">
        <v>142</v>
      </c>
      <c r="G135" s="73" t="s">
        <v>258</v>
      </c>
      <c r="H135" s="73" t="s">
        <v>456</v>
      </c>
      <c r="I135" s="9" t="s">
        <v>126</v>
      </c>
      <c r="J135" s="13">
        <v>11</v>
      </c>
      <c r="K135" s="117">
        <v>200</v>
      </c>
      <c r="L135" s="70">
        <f t="shared" si="6"/>
        <v>1.9753086419753085</v>
      </c>
      <c r="M135" s="75"/>
      <c r="N135" s="75"/>
      <c r="O135" s="75"/>
      <c r="P135" s="75"/>
      <c r="Q135" s="75"/>
      <c r="R135" s="75"/>
      <c r="S135" s="9" t="s">
        <v>517</v>
      </c>
      <c r="T135" s="9" t="s">
        <v>503</v>
      </c>
      <c r="U135" s="8" t="s">
        <v>784</v>
      </c>
    </row>
    <row r="136" spans="1:21" ht="34.5" customHeight="1">
      <c r="A136" s="18">
        <v>128</v>
      </c>
      <c r="B136" s="10" t="s">
        <v>567</v>
      </c>
      <c r="C136" s="11" t="s">
        <v>106</v>
      </c>
      <c r="D136" s="40">
        <v>200566380</v>
      </c>
      <c r="E136" s="11" t="s">
        <v>278</v>
      </c>
      <c r="F136" s="11" t="s">
        <v>577</v>
      </c>
      <c r="G136" s="136" t="s">
        <v>286</v>
      </c>
      <c r="H136" s="136" t="s">
        <v>547</v>
      </c>
      <c r="I136" s="62" t="s">
        <v>126</v>
      </c>
      <c r="J136" s="13">
        <v>15</v>
      </c>
      <c r="K136" s="117">
        <v>138.1</v>
      </c>
      <c r="L136" s="70">
        <f t="shared" si="6"/>
        <v>1.3639506172839506</v>
      </c>
      <c r="M136" s="120">
        <v>4586031.49</v>
      </c>
      <c r="N136" s="120">
        <v>470837.21</v>
      </c>
      <c r="O136" s="120">
        <v>5056868.7</v>
      </c>
      <c r="P136" s="120">
        <v>477829463.83</v>
      </c>
      <c r="Q136" s="120">
        <v>49308417.89</v>
      </c>
      <c r="R136" s="120">
        <v>527137881.72</v>
      </c>
      <c r="S136" s="9" t="s">
        <v>517</v>
      </c>
      <c r="T136" s="9" t="s">
        <v>503</v>
      </c>
      <c r="U136" s="8" t="s">
        <v>784</v>
      </c>
    </row>
    <row r="137" spans="1:21" ht="34.5" customHeight="1">
      <c r="A137" s="18">
        <v>129</v>
      </c>
      <c r="B137" s="10" t="s">
        <v>567</v>
      </c>
      <c r="C137" s="11" t="s">
        <v>109</v>
      </c>
      <c r="D137" s="40" t="s">
        <v>437</v>
      </c>
      <c r="E137" s="11" t="s">
        <v>639</v>
      </c>
      <c r="F137" s="11" t="s">
        <v>471</v>
      </c>
      <c r="G137" s="73" t="s">
        <v>132</v>
      </c>
      <c r="H137" s="73" t="s">
        <v>425</v>
      </c>
      <c r="I137" s="9" t="s">
        <v>126</v>
      </c>
      <c r="J137" s="13">
        <v>4.5</v>
      </c>
      <c r="K137" s="117">
        <v>100</v>
      </c>
      <c r="L137" s="70">
        <f t="shared" si="6"/>
        <v>0.9876543209876543</v>
      </c>
      <c r="M137" s="120">
        <v>49156.24</v>
      </c>
      <c r="N137" s="120">
        <v>33637.5</v>
      </c>
      <c r="O137" s="120">
        <v>82793.74</v>
      </c>
      <c r="P137" s="120">
        <v>5010016.9</v>
      </c>
      <c r="Q137" s="120">
        <v>3522686.58</v>
      </c>
      <c r="R137" s="120">
        <v>8532703.48</v>
      </c>
      <c r="S137" s="9" t="s">
        <v>517</v>
      </c>
      <c r="T137" s="9" t="s">
        <v>503</v>
      </c>
      <c r="U137" s="8" t="s">
        <v>784</v>
      </c>
    </row>
    <row r="138" spans="1:21" ht="34.5" customHeight="1">
      <c r="A138" s="18">
        <v>130</v>
      </c>
      <c r="B138" s="10" t="s">
        <v>567</v>
      </c>
      <c r="C138" s="11" t="s">
        <v>106</v>
      </c>
      <c r="D138" s="40">
        <v>10269</v>
      </c>
      <c r="E138" s="11" t="s">
        <v>844</v>
      </c>
      <c r="F138" s="11" t="s">
        <v>471</v>
      </c>
      <c r="G138" s="73" t="s">
        <v>61</v>
      </c>
      <c r="H138" s="73" t="s">
        <v>456</v>
      </c>
      <c r="I138" s="35" t="s">
        <v>126</v>
      </c>
      <c r="J138" s="13">
        <v>1</v>
      </c>
      <c r="K138" s="117"/>
      <c r="L138" s="70"/>
      <c r="M138" s="120">
        <v>15101.14</v>
      </c>
      <c r="N138" s="120" t="s">
        <v>710</v>
      </c>
      <c r="O138" s="120">
        <v>15101.14</v>
      </c>
      <c r="P138" s="120">
        <v>1581844.76</v>
      </c>
      <c r="Q138" s="120" t="s">
        <v>710</v>
      </c>
      <c r="R138" s="120">
        <v>1581844.76</v>
      </c>
      <c r="S138" s="9" t="s">
        <v>517</v>
      </c>
      <c r="T138" s="9" t="s">
        <v>503</v>
      </c>
      <c r="U138" s="8" t="s">
        <v>784</v>
      </c>
    </row>
    <row r="139" spans="1:21" ht="34.5" customHeight="1">
      <c r="A139" s="18">
        <v>131</v>
      </c>
      <c r="B139" s="10" t="s">
        <v>567</v>
      </c>
      <c r="C139" s="11" t="s">
        <v>106</v>
      </c>
      <c r="D139" s="40">
        <v>10268</v>
      </c>
      <c r="E139" s="11" t="s">
        <v>628</v>
      </c>
      <c r="F139" s="11" t="s">
        <v>257</v>
      </c>
      <c r="G139" s="73" t="s">
        <v>301</v>
      </c>
      <c r="H139" s="73" t="s">
        <v>456</v>
      </c>
      <c r="I139" s="9" t="s">
        <v>126</v>
      </c>
      <c r="J139" s="13">
        <v>9</v>
      </c>
      <c r="K139" s="117">
        <v>270.69</v>
      </c>
      <c r="L139" s="70">
        <f t="shared" si="6"/>
        <v>2.6734814814814816</v>
      </c>
      <c r="M139" s="120">
        <v>197028.71</v>
      </c>
      <c r="N139" s="120" t="s">
        <v>710</v>
      </c>
      <c r="O139" s="120">
        <v>197028.71</v>
      </c>
      <c r="P139" s="120">
        <v>20742947.79</v>
      </c>
      <c r="Q139" s="120" t="s">
        <v>710</v>
      </c>
      <c r="R139" s="120">
        <v>20742947.79</v>
      </c>
      <c r="S139" s="9" t="s">
        <v>517</v>
      </c>
      <c r="T139" s="9" t="s">
        <v>503</v>
      </c>
      <c r="U139" s="8" t="s">
        <v>784</v>
      </c>
    </row>
    <row r="140" spans="1:21" ht="34.5" customHeight="1">
      <c r="A140" s="18">
        <v>132</v>
      </c>
      <c r="B140" s="10" t="s">
        <v>567</v>
      </c>
      <c r="C140" s="36" t="s">
        <v>106</v>
      </c>
      <c r="D140" s="40"/>
      <c r="E140" s="140" t="s">
        <v>337</v>
      </c>
      <c r="F140" s="11" t="s">
        <v>257</v>
      </c>
      <c r="G140" s="136"/>
      <c r="H140" s="136"/>
      <c r="I140" s="62"/>
      <c r="J140" s="123"/>
      <c r="K140" s="117">
        <v>14.796</v>
      </c>
      <c r="L140" s="70">
        <f t="shared" si="6"/>
        <v>0.14613333333333334</v>
      </c>
      <c r="M140" s="75"/>
      <c r="N140" s="75"/>
      <c r="O140" s="75"/>
      <c r="P140" s="75"/>
      <c r="Q140" s="75"/>
      <c r="R140" s="75"/>
      <c r="S140" s="14" t="s">
        <v>517</v>
      </c>
      <c r="T140" s="9" t="s">
        <v>503</v>
      </c>
      <c r="U140" s="8" t="s">
        <v>784</v>
      </c>
    </row>
    <row r="141" spans="1:21" ht="34.5" customHeight="1">
      <c r="A141" s="18">
        <v>133</v>
      </c>
      <c r="B141" s="10" t="s">
        <v>567</v>
      </c>
      <c r="C141" s="36" t="s">
        <v>106</v>
      </c>
      <c r="D141" s="40"/>
      <c r="E141" s="140" t="s">
        <v>390</v>
      </c>
      <c r="F141" s="11" t="s">
        <v>257</v>
      </c>
      <c r="G141" s="136"/>
      <c r="H141" s="136"/>
      <c r="I141" s="62"/>
      <c r="J141" s="123"/>
      <c r="K141" s="117">
        <v>250</v>
      </c>
      <c r="L141" s="70">
        <f t="shared" si="6"/>
        <v>2.4691358024691357</v>
      </c>
      <c r="M141" s="75"/>
      <c r="N141" s="75"/>
      <c r="O141" s="75"/>
      <c r="P141" s="75"/>
      <c r="Q141" s="75"/>
      <c r="R141" s="75"/>
      <c r="S141" s="14" t="s">
        <v>517</v>
      </c>
      <c r="T141" s="9" t="s">
        <v>503</v>
      </c>
      <c r="U141" s="8" t="s">
        <v>784</v>
      </c>
    </row>
    <row r="142" spans="1:21" ht="34.5" customHeight="1">
      <c r="A142" s="18">
        <v>134</v>
      </c>
      <c r="B142" s="10" t="s">
        <v>567</v>
      </c>
      <c r="C142" s="11" t="s">
        <v>109</v>
      </c>
      <c r="D142" s="40"/>
      <c r="E142" s="11" t="s">
        <v>951</v>
      </c>
      <c r="F142" s="11" t="s">
        <v>257</v>
      </c>
      <c r="G142" s="136" t="s">
        <v>952</v>
      </c>
      <c r="H142" s="136" t="s">
        <v>456</v>
      </c>
      <c r="I142" s="9" t="s">
        <v>126</v>
      </c>
      <c r="J142" s="123">
        <v>10</v>
      </c>
      <c r="K142" s="117">
        <v>300</v>
      </c>
      <c r="L142" s="70">
        <f t="shared" si="6"/>
        <v>2.962962962962963</v>
      </c>
      <c r="M142" s="75"/>
      <c r="N142" s="75"/>
      <c r="O142" s="75"/>
      <c r="P142" s="75"/>
      <c r="Q142" s="75"/>
      <c r="R142" s="75"/>
      <c r="S142" s="14" t="s">
        <v>517</v>
      </c>
      <c r="T142" s="9" t="s">
        <v>503</v>
      </c>
      <c r="U142" s="8" t="s">
        <v>784</v>
      </c>
    </row>
    <row r="143" spans="1:21" ht="34.5" customHeight="1">
      <c r="A143" s="18">
        <v>135</v>
      </c>
      <c r="B143" s="10" t="s">
        <v>567</v>
      </c>
      <c r="C143" s="11" t="s">
        <v>109</v>
      </c>
      <c r="D143" s="40"/>
      <c r="E143" s="11" t="s">
        <v>393</v>
      </c>
      <c r="F143" s="11" t="s">
        <v>257</v>
      </c>
      <c r="G143" s="136"/>
      <c r="H143" s="136"/>
      <c r="I143" s="62"/>
      <c r="J143" s="123"/>
      <c r="K143" s="117">
        <v>150</v>
      </c>
      <c r="L143" s="70">
        <f t="shared" si="6"/>
        <v>1.4814814814814814</v>
      </c>
      <c r="M143" s="75"/>
      <c r="N143" s="75"/>
      <c r="O143" s="75"/>
      <c r="P143" s="75"/>
      <c r="Q143" s="75"/>
      <c r="R143" s="75"/>
      <c r="S143" s="14" t="s">
        <v>517</v>
      </c>
      <c r="T143" s="9" t="s">
        <v>503</v>
      </c>
      <c r="U143" s="8" t="s">
        <v>784</v>
      </c>
    </row>
    <row r="144" spans="1:21" ht="27" customHeight="1">
      <c r="A144" s="18">
        <v>136</v>
      </c>
      <c r="B144" s="10" t="s">
        <v>567</v>
      </c>
      <c r="C144" s="11" t="s">
        <v>109</v>
      </c>
      <c r="D144" s="40" t="s">
        <v>150</v>
      </c>
      <c r="E144" s="11" t="s">
        <v>284</v>
      </c>
      <c r="F144" s="11" t="s">
        <v>430</v>
      </c>
      <c r="G144" s="73" t="s">
        <v>448</v>
      </c>
      <c r="H144" s="73" t="s">
        <v>547</v>
      </c>
      <c r="I144" s="9" t="s">
        <v>126</v>
      </c>
      <c r="J144" s="13">
        <v>11.291</v>
      </c>
      <c r="K144" s="117">
        <v>500</v>
      </c>
      <c r="L144" s="70">
        <f t="shared" si="6"/>
        <v>4.938271604938271</v>
      </c>
      <c r="M144" s="120">
        <v>33706.71</v>
      </c>
      <c r="N144" s="120" t="s">
        <v>710</v>
      </c>
      <c r="O144" s="120">
        <v>33706.71</v>
      </c>
      <c r="P144" s="120">
        <v>3434714.31</v>
      </c>
      <c r="Q144" s="120" t="s">
        <v>710</v>
      </c>
      <c r="R144" s="120">
        <v>3434714.31</v>
      </c>
      <c r="S144" s="9" t="s">
        <v>517</v>
      </c>
      <c r="T144" s="9" t="s">
        <v>503</v>
      </c>
      <c r="U144" s="8" t="s">
        <v>784</v>
      </c>
    </row>
    <row r="145" spans="1:21" ht="46.5" customHeight="1">
      <c r="A145" s="18">
        <v>137</v>
      </c>
      <c r="B145" s="10" t="s">
        <v>567</v>
      </c>
      <c r="C145" s="11" t="s">
        <v>106</v>
      </c>
      <c r="D145" s="40" t="s">
        <v>446</v>
      </c>
      <c r="E145" s="11" t="s">
        <v>638</v>
      </c>
      <c r="F145" s="11" t="s">
        <v>135</v>
      </c>
      <c r="G145" s="73" t="s">
        <v>447</v>
      </c>
      <c r="H145" s="73" t="s">
        <v>547</v>
      </c>
      <c r="I145" s="12" t="s">
        <v>126</v>
      </c>
      <c r="J145" s="13">
        <v>14.86</v>
      </c>
      <c r="K145" s="117">
        <v>100</v>
      </c>
      <c r="L145" s="70">
        <f t="shared" si="6"/>
        <v>0.9876543209876543</v>
      </c>
      <c r="M145" s="120">
        <v>43486.78</v>
      </c>
      <c r="N145" s="120">
        <v>5146.54</v>
      </c>
      <c r="O145" s="120">
        <v>48633.32</v>
      </c>
      <c r="P145" s="120">
        <v>4556328.18</v>
      </c>
      <c r="Q145" s="120">
        <v>538971.05</v>
      </c>
      <c r="R145" s="120">
        <v>5095299.23</v>
      </c>
      <c r="S145" s="9" t="s">
        <v>517</v>
      </c>
      <c r="T145" s="9" t="s">
        <v>503</v>
      </c>
      <c r="U145" s="8" t="s">
        <v>784</v>
      </c>
    </row>
    <row r="146" spans="1:21" ht="34.5" customHeight="1">
      <c r="A146" s="18">
        <v>138</v>
      </c>
      <c r="B146" s="10" t="s">
        <v>567</v>
      </c>
      <c r="C146" s="11" t="s">
        <v>109</v>
      </c>
      <c r="D146" s="40" t="s">
        <v>449</v>
      </c>
      <c r="E146" s="11" t="s">
        <v>638</v>
      </c>
      <c r="F146" s="11" t="s">
        <v>135</v>
      </c>
      <c r="G146" s="73" t="s">
        <v>447</v>
      </c>
      <c r="H146" s="73" t="s">
        <v>547</v>
      </c>
      <c r="I146" s="12" t="s">
        <v>126</v>
      </c>
      <c r="J146" s="13">
        <v>16.702</v>
      </c>
      <c r="K146" s="117">
        <v>500</v>
      </c>
      <c r="L146" s="70">
        <f t="shared" si="6"/>
        <v>4.938271604938271</v>
      </c>
      <c r="M146" s="75"/>
      <c r="N146" s="75"/>
      <c r="O146" s="75"/>
      <c r="P146" s="75"/>
      <c r="Q146" s="75"/>
      <c r="R146" s="75"/>
      <c r="S146" s="9" t="s">
        <v>517</v>
      </c>
      <c r="T146" s="9" t="s">
        <v>503</v>
      </c>
      <c r="U146" s="8" t="s">
        <v>784</v>
      </c>
    </row>
    <row r="147" spans="1:21" ht="34.5" customHeight="1">
      <c r="A147" s="18">
        <v>139</v>
      </c>
      <c r="B147" s="10" t="s">
        <v>567</v>
      </c>
      <c r="C147" s="11" t="s">
        <v>106</v>
      </c>
      <c r="D147" s="40" t="s">
        <v>602</v>
      </c>
      <c r="E147" s="11" t="s">
        <v>591</v>
      </c>
      <c r="F147" s="11" t="s">
        <v>135</v>
      </c>
      <c r="G147" s="73" t="s">
        <v>593</v>
      </c>
      <c r="H147" s="73" t="s">
        <v>548</v>
      </c>
      <c r="I147" s="12" t="s">
        <v>126</v>
      </c>
      <c r="J147" s="13">
        <v>10</v>
      </c>
      <c r="K147" s="117">
        <v>390</v>
      </c>
      <c r="L147" s="70">
        <f t="shared" si="6"/>
        <v>3.8518518518518516</v>
      </c>
      <c r="M147" s="120">
        <v>269034.91</v>
      </c>
      <c r="N147" s="120" t="s">
        <v>710</v>
      </c>
      <c r="O147" s="120">
        <v>269034.91</v>
      </c>
      <c r="P147" s="120">
        <v>27862203.46</v>
      </c>
      <c r="Q147" s="120" t="s">
        <v>710</v>
      </c>
      <c r="R147" s="120">
        <v>27862203.46</v>
      </c>
      <c r="S147" s="9" t="s">
        <v>517</v>
      </c>
      <c r="T147" s="9" t="s">
        <v>503</v>
      </c>
      <c r="U147" s="8" t="s">
        <v>784</v>
      </c>
    </row>
    <row r="148" spans="1:21" ht="34.5" customHeight="1">
      <c r="A148" s="18">
        <v>140</v>
      </c>
      <c r="B148" s="10" t="s">
        <v>567</v>
      </c>
      <c r="C148" s="11" t="s">
        <v>109</v>
      </c>
      <c r="D148" s="40" t="s">
        <v>475</v>
      </c>
      <c r="E148" s="11" t="s">
        <v>504</v>
      </c>
      <c r="F148" s="11" t="s">
        <v>143</v>
      </c>
      <c r="G148" s="73" t="s">
        <v>490</v>
      </c>
      <c r="H148" s="73" t="s">
        <v>491</v>
      </c>
      <c r="I148" s="12" t="s">
        <v>126</v>
      </c>
      <c r="J148" s="13">
        <v>97.08</v>
      </c>
      <c r="K148" s="117">
        <v>940</v>
      </c>
      <c r="L148" s="70">
        <f t="shared" si="6"/>
        <v>9.283950617283951</v>
      </c>
      <c r="M148" s="120">
        <v>11915937.69</v>
      </c>
      <c r="N148" s="120">
        <v>29185.72</v>
      </c>
      <c r="O148" s="120">
        <v>11945123.41</v>
      </c>
      <c r="P148" s="120">
        <v>1209755175.36</v>
      </c>
      <c r="Q148" s="120">
        <v>3056474.27</v>
      </c>
      <c r="R148" s="120">
        <v>1212811649.63</v>
      </c>
      <c r="S148" s="9" t="s">
        <v>517</v>
      </c>
      <c r="T148" s="9" t="s">
        <v>503</v>
      </c>
      <c r="U148" s="8" t="s">
        <v>784</v>
      </c>
    </row>
    <row r="149" spans="1:21" ht="34.5" customHeight="1">
      <c r="A149" s="18">
        <v>141</v>
      </c>
      <c r="B149" s="10" t="s">
        <v>567</v>
      </c>
      <c r="C149" s="11" t="s">
        <v>106</v>
      </c>
      <c r="D149" s="40">
        <v>10218</v>
      </c>
      <c r="E149" s="140" t="s">
        <v>33</v>
      </c>
      <c r="F149" s="11" t="s">
        <v>143</v>
      </c>
      <c r="G149" s="136" t="s">
        <v>34</v>
      </c>
      <c r="H149" s="136" t="s">
        <v>814</v>
      </c>
      <c r="I149" s="36" t="s">
        <v>126</v>
      </c>
      <c r="J149" s="120">
        <v>5000000</v>
      </c>
      <c r="K149" s="117"/>
      <c r="L149" s="70"/>
      <c r="M149" s="120">
        <v>469112.18</v>
      </c>
      <c r="N149" s="120" t="s">
        <v>710</v>
      </c>
      <c r="O149" s="120">
        <v>469112.18</v>
      </c>
      <c r="P149" s="120">
        <v>49151236.97</v>
      </c>
      <c r="Q149" s="120" t="s">
        <v>710</v>
      </c>
      <c r="R149" s="120">
        <v>49151236.97</v>
      </c>
      <c r="S149" s="9" t="s">
        <v>517</v>
      </c>
      <c r="T149" s="9" t="s">
        <v>503</v>
      </c>
      <c r="U149" s="8" t="s">
        <v>784</v>
      </c>
    </row>
    <row r="150" spans="1:21" ht="34.5" customHeight="1">
      <c r="A150" s="18">
        <v>142</v>
      </c>
      <c r="B150" s="10" t="s">
        <v>567</v>
      </c>
      <c r="C150" s="11" t="s">
        <v>106</v>
      </c>
      <c r="D150" s="40">
        <v>10219</v>
      </c>
      <c r="E150" s="11" t="s">
        <v>673</v>
      </c>
      <c r="F150" s="11" t="s">
        <v>257</v>
      </c>
      <c r="G150" s="73" t="s">
        <v>675</v>
      </c>
      <c r="H150" s="73" t="s">
        <v>186</v>
      </c>
      <c r="I150" s="12" t="s">
        <v>126</v>
      </c>
      <c r="J150" s="126">
        <v>6.26</v>
      </c>
      <c r="K150" s="117"/>
      <c r="L150" s="70"/>
      <c r="M150" s="120">
        <v>1888522.07</v>
      </c>
      <c r="N150" s="120" t="s">
        <v>710</v>
      </c>
      <c r="O150" s="120">
        <v>1888522.07</v>
      </c>
      <c r="P150" s="120">
        <v>194440491.76999998</v>
      </c>
      <c r="Q150" s="120" t="s">
        <v>710</v>
      </c>
      <c r="R150" s="120">
        <v>194440491.77</v>
      </c>
      <c r="S150" s="9" t="s">
        <v>517</v>
      </c>
      <c r="T150" s="9" t="s">
        <v>503</v>
      </c>
      <c r="U150" s="8" t="s">
        <v>784</v>
      </c>
    </row>
    <row r="151" spans="1:21" ht="34.5" customHeight="1">
      <c r="A151" s="18">
        <v>143</v>
      </c>
      <c r="B151" s="10" t="s">
        <v>567</v>
      </c>
      <c r="C151" s="11" t="s">
        <v>106</v>
      </c>
      <c r="D151" s="40">
        <v>10229</v>
      </c>
      <c r="E151" s="11" t="s">
        <v>719</v>
      </c>
      <c r="F151" s="11" t="s">
        <v>471</v>
      </c>
      <c r="G151" s="73" t="s">
        <v>132</v>
      </c>
      <c r="H151" s="73" t="s">
        <v>720</v>
      </c>
      <c r="I151" s="12" t="s">
        <v>126</v>
      </c>
      <c r="J151" s="126">
        <v>3</v>
      </c>
      <c r="K151" s="117"/>
      <c r="L151" s="70"/>
      <c r="M151" s="120">
        <v>872077.81</v>
      </c>
      <c r="N151" s="120" t="s">
        <v>710</v>
      </c>
      <c r="O151" s="120">
        <v>872077.81</v>
      </c>
      <c r="P151" s="120">
        <v>88864753.13</v>
      </c>
      <c r="Q151" s="120" t="s">
        <v>710</v>
      </c>
      <c r="R151" s="120">
        <v>88864753.13</v>
      </c>
      <c r="S151" s="9" t="s">
        <v>517</v>
      </c>
      <c r="T151" s="9" t="s">
        <v>503</v>
      </c>
      <c r="U151" s="8" t="s">
        <v>784</v>
      </c>
    </row>
    <row r="152" spans="1:21" ht="34.5" customHeight="1">
      <c r="A152" s="18">
        <v>144</v>
      </c>
      <c r="B152" s="10" t="s">
        <v>567</v>
      </c>
      <c r="C152" s="11" t="s">
        <v>106</v>
      </c>
      <c r="D152" s="40">
        <v>10230</v>
      </c>
      <c r="E152" s="11" t="s">
        <v>674</v>
      </c>
      <c r="F152" s="11" t="s">
        <v>257</v>
      </c>
      <c r="G152" s="73" t="s">
        <v>676</v>
      </c>
      <c r="H152" s="73" t="s">
        <v>186</v>
      </c>
      <c r="I152" s="12" t="s">
        <v>126</v>
      </c>
      <c r="J152" s="126">
        <v>8</v>
      </c>
      <c r="K152" s="117"/>
      <c r="L152" s="70"/>
      <c r="M152" s="120">
        <v>361787.08999999997</v>
      </c>
      <c r="N152" s="120">
        <v>16690.54</v>
      </c>
      <c r="O152" s="120">
        <v>378477.63</v>
      </c>
      <c r="P152" s="120">
        <v>37129719.519999996</v>
      </c>
      <c r="Q152" s="120">
        <v>1747915.98</v>
      </c>
      <c r="R152" s="120">
        <v>38877635.5</v>
      </c>
      <c r="S152" s="9" t="s">
        <v>517</v>
      </c>
      <c r="T152" s="9" t="s">
        <v>503</v>
      </c>
      <c r="U152" s="8" t="s">
        <v>784</v>
      </c>
    </row>
    <row r="153" spans="1:21" ht="34.5" customHeight="1">
      <c r="A153" s="18">
        <v>145</v>
      </c>
      <c r="B153" s="10" t="s">
        <v>567</v>
      </c>
      <c r="C153" s="11" t="s">
        <v>106</v>
      </c>
      <c r="D153" s="40" t="s">
        <v>677</v>
      </c>
      <c r="E153" s="11" t="s">
        <v>678</v>
      </c>
      <c r="F153" s="11" t="s">
        <v>429</v>
      </c>
      <c r="G153" s="73" t="s">
        <v>679</v>
      </c>
      <c r="H153" s="73" t="s">
        <v>680</v>
      </c>
      <c r="I153" s="12" t="s">
        <v>126</v>
      </c>
      <c r="J153" s="126">
        <v>8</v>
      </c>
      <c r="K153" s="117"/>
      <c r="L153" s="70"/>
      <c r="M153" s="120">
        <v>280293.2</v>
      </c>
      <c r="N153" s="120">
        <v>199425.53</v>
      </c>
      <c r="O153" s="120">
        <v>479718.73</v>
      </c>
      <c r="P153" s="120">
        <v>27565864.309999995</v>
      </c>
      <c r="Q153" s="120">
        <v>20884834.5</v>
      </c>
      <c r="R153" s="120">
        <v>48450698.81</v>
      </c>
      <c r="S153" s="9" t="s">
        <v>517</v>
      </c>
      <c r="T153" s="9" t="s">
        <v>503</v>
      </c>
      <c r="U153" s="8" t="s">
        <v>784</v>
      </c>
    </row>
    <row r="154" spans="1:21" ht="34.5" customHeight="1">
      <c r="A154" s="18">
        <v>146</v>
      </c>
      <c r="B154" s="10" t="s">
        <v>567</v>
      </c>
      <c r="C154" s="11" t="s">
        <v>106</v>
      </c>
      <c r="D154" s="40">
        <v>10226</v>
      </c>
      <c r="E154" s="11" t="s">
        <v>717</v>
      </c>
      <c r="F154" s="11" t="s">
        <v>429</v>
      </c>
      <c r="G154" s="73" t="s">
        <v>718</v>
      </c>
      <c r="H154" s="73" t="s">
        <v>186</v>
      </c>
      <c r="I154" s="12" t="s">
        <v>126</v>
      </c>
      <c r="J154" s="126">
        <v>19.8</v>
      </c>
      <c r="K154" s="117"/>
      <c r="L154" s="70"/>
      <c r="M154" s="120">
        <v>-11576.679999999978</v>
      </c>
      <c r="N154" s="120">
        <v>227795.44</v>
      </c>
      <c r="O154" s="120">
        <v>216218.76</v>
      </c>
      <c r="P154" s="120">
        <v>280790.0300000012</v>
      </c>
      <c r="Q154" s="120">
        <v>23855873.05</v>
      </c>
      <c r="R154" s="120">
        <v>24136663.08</v>
      </c>
      <c r="S154" s="9" t="s">
        <v>520</v>
      </c>
      <c r="T154" s="9" t="s">
        <v>503</v>
      </c>
      <c r="U154" s="8" t="s">
        <v>784</v>
      </c>
    </row>
    <row r="155" spans="1:21" s="53" customFormat="1" ht="34.5" customHeight="1">
      <c r="A155" s="18">
        <v>147</v>
      </c>
      <c r="B155" s="10" t="s">
        <v>567</v>
      </c>
      <c r="C155" s="11" t="s">
        <v>106</v>
      </c>
      <c r="D155" s="40">
        <v>201067099</v>
      </c>
      <c r="E155" s="11" t="s">
        <v>721</v>
      </c>
      <c r="F155" s="11" t="s">
        <v>722</v>
      </c>
      <c r="G155" s="73" t="s">
        <v>723</v>
      </c>
      <c r="H155" s="73" t="s">
        <v>720</v>
      </c>
      <c r="I155" s="12" t="s">
        <v>126</v>
      </c>
      <c r="J155" s="126">
        <v>4</v>
      </c>
      <c r="K155" s="117"/>
      <c r="L155" s="70"/>
      <c r="M155" s="120">
        <v>736934.21</v>
      </c>
      <c r="N155" s="120" t="s">
        <v>710</v>
      </c>
      <c r="O155" s="120">
        <v>736934.21</v>
      </c>
      <c r="P155" s="120">
        <v>75093616.29</v>
      </c>
      <c r="Q155" s="120" t="s">
        <v>710</v>
      </c>
      <c r="R155" s="120">
        <v>75093616.29</v>
      </c>
      <c r="S155" s="14" t="s">
        <v>517</v>
      </c>
      <c r="T155" s="9" t="s">
        <v>503</v>
      </c>
      <c r="U155" s="8" t="s">
        <v>784</v>
      </c>
    </row>
    <row r="156" spans="1:21" ht="34.5" customHeight="1">
      <c r="A156" s="18">
        <v>148</v>
      </c>
      <c r="B156" s="10" t="s">
        <v>567</v>
      </c>
      <c r="C156" s="11" t="s">
        <v>106</v>
      </c>
      <c r="D156" s="40" t="s">
        <v>724</v>
      </c>
      <c r="E156" s="11" t="s">
        <v>725</v>
      </c>
      <c r="F156" s="11" t="s">
        <v>257</v>
      </c>
      <c r="G156" s="73" t="s">
        <v>726</v>
      </c>
      <c r="H156" s="73" t="s">
        <v>727</v>
      </c>
      <c r="I156" s="12" t="s">
        <v>126</v>
      </c>
      <c r="J156" s="126">
        <v>10</v>
      </c>
      <c r="K156" s="117"/>
      <c r="L156" s="70"/>
      <c r="M156" s="120">
        <v>2793249.99</v>
      </c>
      <c r="N156" s="120" t="s">
        <v>710</v>
      </c>
      <c r="O156" s="120">
        <v>2793249.99</v>
      </c>
      <c r="P156" s="120">
        <v>284632252.27</v>
      </c>
      <c r="Q156" s="120" t="s">
        <v>710</v>
      </c>
      <c r="R156" s="120">
        <v>284632252.27</v>
      </c>
      <c r="S156" s="14" t="s">
        <v>517</v>
      </c>
      <c r="T156" s="9" t="s">
        <v>503</v>
      </c>
      <c r="U156" s="8" t="s">
        <v>784</v>
      </c>
    </row>
    <row r="157" spans="1:21" ht="34.5" customHeight="1">
      <c r="A157" s="18">
        <v>149</v>
      </c>
      <c r="B157" s="10" t="s">
        <v>567</v>
      </c>
      <c r="C157" s="11" t="s">
        <v>109</v>
      </c>
      <c r="D157" s="40">
        <v>200866509</v>
      </c>
      <c r="E157" s="140" t="s">
        <v>901</v>
      </c>
      <c r="F157" s="11"/>
      <c r="G157" s="136" t="s">
        <v>902</v>
      </c>
      <c r="H157" s="136" t="s">
        <v>903</v>
      </c>
      <c r="I157" s="12" t="s">
        <v>126</v>
      </c>
      <c r="J157" s="123">
        <v>6</v>
      </c>
      <c r="K157" s="117"/>
      <c r="L157" s="70"/>
      <c r="M157" s="120">
        <v>6498900.02</v>
      </c>
      <c r="N157" s="120" t="s">
        <v>710</v>
      </c>
      <c r="O157" s="120">
        <v>6498900.02</v>
      </c>
      <c r="P157" s="120">
        <v>681734502.11</v>
      </c>
      <c r="Q157" s="120" t="s">
        <v>710</v>
      </c>
      <c r="R157" s="120">
        <v>681734502.11</v>
      </c>
      <c r="S157" s="14" t="s">
        <v>517</v>
      </c>
      <c r="T157" s="9" t="s">
        <v>503</v>
      </c>
      <c r="U157" s="8" t="s">
        <v>784</v>
      </c>
    </row>
    <row r="158" spans="1:21" ht="34.5" customHeight="1">
      <c r="A158" s="18">
        <v>150</v>
      </c>
      <c r="B158" s="10" t="s">
        <v>110</v>
      </c>
      <c r="C158" s="11" t="s">
        <v>109</v>
      </c>
      <c r="D158" s="40" t="s">
        <v>454</v>
      </c>
      <c r="E158" s="11" t="s">
        <v>560</v>
      </c>
      <c r="F158" s="11" t="s">
        <v>117</v>
      </c>
      <c r="G158" s="73" t="s">
        <v>453</v>
      </c>
      <c r="H158" s="73" t="s">
        <v>455</v>
      </c>
      <c r="I158" s="9" t="s">
        <v>108</v>
      </c>
      <c r="J158" s="13">
        <v>145.6</v>
      </c>
      <c r="K158" s="117">
        <v>1157</v>
      </c>
      <c r="L158" s="70">
        <f>K158/101.25</f>
        <v>11.427160493827161</v>
      </c>
      <c r="M158" s="120">
        <v>9786450.49</v>
      </c>
      <c r="N158" s="120" t="s">
        <v>710</v>
      </c>
      <c r="O158" s="120">
        <v>9786450.49</v>
      </c>
      <c r="P158" s="120">
        <v>1011489333.0799999</v>
      </c>
      <c r="Q158" s="120" t="s">
        <v>710</v>
      </c>
      <c r="R158" s="120">
        <v>1011489333.08</v>
      </c>
      <c r="S158" s="9" t="s">
        <v>433</v>
      </c>
      <c r="T158" s="9" t="s">
        <v>503</v>
      </c>
      <c r="U158" s="8" t="s">
        <v>784</v>
      </c>
    </row>
    <row r="159" spans="1:21" s="53" customFormat="1" ht="34.5" customHeight="1">
      <c r="A159" s="18">
        <v>151</v>
      </c>
      <c r="B159" s="10" t="s">
        <v>110</v>
      </c>
      <c r="C159" s="11" t="s">
        <v>109</v>
      </c>
      <c r="D159" s="40" t="s">
        <v>728</v>
      </c>
      <c r="E159" s="142" t="s">
        <v>729</v>
      </c>
      <c r="F159" s="11" t="s">
        <v>730</v>
      </c>
      <c r="G159" s="73" t="s">
        <v>731</v>
      </c>
      <c r="H159" s="73" t="s">
        <v>186</v>
      </c>
      <c r="I159" s="9" t="s">
        <v>108</v>
      </c>
      <c r="J159" s="126">
        <v>115.8</v>
      </c>
      <c r="K159" s="117"/>
      <c r="L159" s="70"/>
      <c r="M159" s="120">
        <v>3315969.2</v>
      </c>
      <c r="N159" s="120">
        <v>813838.22</v>
      </c>
      <c r="O159" s="120">
        <v>4129807.42</v>
      </c>
      <c r="P159" s="120">
        <v>346049184.74</v>
      </c>
      <c r="Q159" s="120">
        <v>85226644.63</v>
      </c>
      <c r="R159" s="120">
        <v>431275829.37</v>
      </c>
      <c r="S159" s="9" t="s">
        <v>517</v>
      </c>
      <c r="T159" s="9" t="s">
        <v>503</v>
      </c>
      <c r="U159" s="8" t="s">
        <v>784</v>
      </c>
    </row>
    <row r="160" spans="1:21" s="151" customFormat="1" ht="44.25" customHeight="1">
      <c r="A160" s="18">
        <v>152</v>
      </c>
      <c r="B160" s="147" t="s">
        <v>110</v>
      </c>
      <c r="C160" s="148" t="s">
        <v>109</v>
      </c>
      <c r="D160" s="153" t="s">
        <v>607</v>
      </c>
      <c r="E160" s="154" t="s">
        <v>582</v>
      </c>
      <c r="F160" s="155" t="s">
        <v>610</v>
      </c>
      <c r="G160" s="156" t="s">
        <v>608</v>
      </c>
      <c r="H160" s="156" t="s">
        <v>609</v>
      </c>
      <c r="I160" s="149" t="s">
        <v>108</v>
      </c>
      <c r="J160" s="157">
        <v>40</v>
      </c>
      <c r="K160" s="158">
        <v>1193</v>
      </c>
      <c r="L160" s="152">
        <f aca="true" t="shared" si="7" ref="L160:L168">K160/101.25</f>
        <v>11.782716049382715</v>
      </c>
      <c r="M160" s="159"/>
      <c r="N160" s="159"/>
      <c r="O160" s="159"/>
      <c r="P160" s="159"/>
      <c r="Q160" s="159"/>
      <c r="R160" s="159"/>
      <c r="S160" s="149" t="s">
        <v>517</v>
      </c>
      <c r="T160" s="149" t="s">
        <v>503</v>
      </c>
      <c r="U160" s="150" t="s">
        <v>784</v>
      </c>
    </row>
    <row r="161" spans="1:21" ht="41.25" customHeight="1">
      <c r="A161" s="18">
        <v>153</v>
      </c>
      <c r="B161" s="10" t="s">
        <v>110</v>
      </c>
      <c r="C161" s="11" t="s">
        <v>109</v>
      </c>
      <c r="D161" s="38" t="s">
        <v>594</v>
      </c>
      <c r="E161" s="11" t="s">
        <v>558</v>
      </c>
      <c r="F161" s="11" t="s">
        <v>143</v>
      </c>
      <c r="G161" s="73" t="s">
        <v>595</v>
      </c>
      <c r="H161" s="73" t="s">
        <v>456</v>
      </c>
      <c r="I161" s="9" t="s">
        <v>108</v>
      </c>
      <c r="J161" s="13">
        <v>400</v>
      </c>
      <c r="K161" s="117">
        <v>6033</v>
      </c>
      <c r="L161" s="70">
        <f t="shared" si="7"/>
        <v>59.58518518518518</v>
      </c>
      <c r="M161" s="120">
        <v>42499393.019999996</v>
      </c>
      <c r="N161" s="120">
        <v>21214143.79</v>
      </c>
      <c r="O161" s="120">
        <v>63713536.81</v>
      </c>
      <c r="P161" s="120">
        <v>4401674624.29</v>
      </c>
      <c r="Q161" s="120">
        <v>2221271861.05</v>
      </c>
      <c r="R161" s="120">
        <v>6622946485.34</v>
      </c>
      <c r="S161" s="9" t="s">
        <v>517</v>
      </c>
      <c r="T161" s="9" t="s">
        <v>503</v>
      </c>
      <c r="U161" s="8" t="s">
        <v>784</v>
      </c>
    </row>
    <row r="162" spans="1:21" ht="34.5" customHeight="1">
      <c r="A162" s="18">
        <v>154</v>
      </c>
      <c r="B162" s="10" t="s">
        <v>110</v>
      </c>
      <c r="C162" s="11" t="s">
        <v>106</v>
      </c>
      <c r="D162" s="95" t="s">
        <v>845</v>
      </c>
      <c r="E162" s="140" t="s">
        <v>846</v>
      </c>
      <c r="F162" s="11" t="s">
        <v>849</v>
      </c>
      <c r="G162" s="136" t="s">
        <v>848</v>
      </c>
      <c r="H162" s="136" t="s">
        <v>847</v>
      </c>
      <c r="I162" s="9" t="s">
        <v>108</v>
      </c>
      <c r="J162" s="123">
        <v>0.5</v>
      </c>
      <c r="K162" s="117"/>
      <c r="L162" s="70"/>
      <c r="M162" s="120">
        <v>99682</v>
      </c>
      <c r="N162" s="120" t="s">
        <v>710</v>
      </c>
      <c r="O162" s="120">
        <v>99682</v>
      </c>
      <c r="P162" s="120">
        <v>10451662.55</v>
      </c>
      <c r="Q162" s="120" t="s">
        <v>710</v>
      </c>
      <c r="R162" s="120">
        <v>10451662.55</v>
      </c>
      <c r="S162" s="9" t="s">
        <v>517</v>
      </c>
      <c r="T162" s="9" t="s">
        <v>503</v>
      </c>
      <c r="U162" s="8" t="s">
        <v>784</v>
      </c>
    </row>
    <row r="163" spans="1:21" ht="34.5" customHeight="1">
      <c r="A163" s="18">
        <v>155</v>
      </c>
      <c r="B163" s="10" t="s">
        <v>110</v>
      </c>
      <c r="C163" s="11" t="s">
        <v>106</v>
      </c>
      <c r="D163" s="95" t="s">
        <v>853</v>
      </c>
      <c r="E163" s="140" t="s">
        <v>44</v>
      </c>
      <c r="F163" s="11" t="s">
        <v>883</v>
      </c>
      <c r="G163" s="137" t="s">
        <v>885</v>
      </c>
      <c r="H163" s="137" t="s">
        <v>886</v>
      </c>
      <c r="I163" s="9" t="s">
        <v>108</v>
      </c>
      <c r="J163" s="130">
        <v>2.8</v>
      </c>
      <c r="K163" s="117"/>
      <c r="L163" s="70"/>
      <c r="M163" s="120">
        <v>337823</v>
      </c>
      <c r="N163" s="120" t="s">
        <v>710</v>
      </c>
      <c r="O163" s="120">
        <v>337823</v>
      </c>
      <c r="P163" s="120">
        <v>35391402.98</v>
      </c>
      <c r="Q163" s="120" t="s">
        <v>710</v>
      </c>
      <c r="R163" s="120">
        <v>35391402.98</v>
      </c>
      <c r="S163" s="9" t="s">
        <v>517</v>
      </c>
      <c r="T163" s="9" t="s">
        <v>503</v>
      </c>
      <c r="U163" s="8" t="s">
        <v>784</v>
      </c>
    </row>
    <row r="164" spans="1:21" ht="34.5" customHeight="1">
      <c r="A164" s="18">
        <v>156</v>
      </c>
      <c r="B164" s="10" t="s">
        <v>110</v>
      </c>
      <c r="C164" s="11" t="s">
        <v>106</v>
      </c>
      <c r="D164" s="95" t="s">
        <v>881</v>
      </c>
      <c r="E164" s="140" t="s">
        <v>882</v>
      </c>
      <c r="F164" s="11" t="s">
        <v>884</v>
      </c>
      <c r="G164" s="136" t="s">
        <v>887</v>
      </c>
      <c r="H164" s="136" t="s">
        <v>888</v>
      </c>
      <c r="I164" s="9" t="s">
        <v>108</v>
      </c>
      <c r="J164" s="130">
        <v>3.8</v>
      </c>
      <c r="K164" s="117"/>
      <c r="L164" s="70"/>
      <c r="M164" s="120">
        <v>450831.16</v>
      </c>
      <c r="N164" s="120" t="s">
        <v>710</v>
      </c>
      <c r="O164" s="120">
        <v>450831.16</v>
      </c>
      <c r="P164" s="120">
        <v>47258789</v>
      </c>
      <c r="Q164" s="120" t="s">
        <v>710</v>
      </c>
      <c r="R164" s="120">
        <v>47258789</v>
      </c>
      <c r="S164" s="9" t="s">
        <v>517</v>
      </c>
      <c r="T164" s="9" t="s">
        <v>503</v>
      </c>
      <c r="U164" s="8" t="s">
        <v>784</v>
      </c>
    </row>
    <row r="165" spans="1:21" ht="34.5" customHeight="1">
      <c r="A165" s="18">
        <v>157</v>
      </c>
      <c r="B165" s="10" t="s">
        <v>112</v>
      </c>
      <c r="C165" s="11" t="s">
        <v>109</v>
      </c>
      <c r="D165" s="41">
        <v>5686</v>
      </c>
      <c r="E165" s="11" t="s">
        <v>338</v>
      </c>
      <c r="F165" s="11" t="s">
        <v>429</v>
      </c>
      <c r="G165" s="136" t="s">
        <v>928</v>
      </c>
      <c r="H165" s="136" t="s">
        <v>929</v>
      </c>
      <c r="I165" s="37"/>
      <c r="J165" s="123"/>
      <c r="K165" s="117">
        <v>80</v>
      </c>
      <c r="L165" s="70">
        <f t="shared" si="7"/>
        <v>0.7901234567901234</v>
      </c>
      <c r="M165" s="120">
        <v>9971000</v>
      </c>
      <c r="N165" s="120">
        <v>1909462.26</v>
      </c>
      <c r="O165" s="120">
        <v>11880462.26</v>
      </c>
      <c r="P165" s="120">
        <v>1044208987</v>
      </c>
      <c r="Q165" s="120">
        <v>199775198</v>
      </c>
      <c r="R165" s="120">
        <v>1243984185</v>
      </c>
      <c r="S165" s="9" t="s">
        <v>517</v>
      </c>
      <c r="T165" s="9" t="s">
        <v>503</v>
      </c>
      <c r="U165" s="8" t="s">
        <v>784</v>
      </c>
    </row>
    <row r="166" spans="1:21" s="54" customFormat="1" ht="34.5" customHeight="1">
      <c r="A166" s="18">
        <v>158</v>
      </c>
      <c r="B166" s="10" t="s">
        <v>112</v>
      </c>
      <c r="C166" s="11" t="s">
        <v>109</v>
      </c>
      <c r="D166" s="41">
        <v>5686</v>
      </c>
      <c r="E166" s="11" t="s">
        <v>340</v>
      </c>
      <c r="F166" s="11" t="s">
        <v>117</v>
      </c>
      <c r="G166" s="136"/>
      <c r="H166" s="136"/>
      <c r="I166" s="37"/>
      <c r="J166" s="123"/>
      <c r="K166" s="117">
        <v>1500</v>
      </c>
      <c r="L166" s="70">
        <f t="shared" si="7"/>
        <v>14.814814814814815</v>
      </c>
      <c r="M166" s="75"/>
      <c r="N166" s="75"/>
      <c r="O166" s="75"/>
      <c r="P166" s="75"/>
      <c r="Q166" s="75"/>
      <c r="R166" s="75"/>
      <c r="S166" s="9" t="s">
        <v>517</v>
      </c>
      <c r="T166" s="9" t="s">
        <v>503</v>
      </c>
      <c r="U166" s="8" t="s">
        <v>784</v>
      </c>
    </row>
    <row r="167" spans="1:21" ht="34.5" customHeight="1">
      <c r="A167" s="18">
        <v>159</v>
      </c>
      <c r="B167" s="10" t="s">
        <v>112</v>
      </c>
      <c r="C167" s="11" t="s">
        <v>109</v>
      </c>
      <c r="D167" s="160" t="s">
        <v>413</v>
      </c>
      <c r="E167" s="11" t="s">
        <v>682</v>
      </c>
      <c r="F167" s="11" t="s">
        <v>463</v>
      </c>
      <c r="G167" s="136" t="s">
        <v>403</v>
      </c>
      <c r="H167" s="97" t="s">
        <v>456</v>
      </c>
      <c r="I167" s="37" t="s">
        <v>113</v>
      </c>
      <c r="J167" s="123">
        <v>36.24</v>
      </c>
      <c r="K167" s="117">
        <v>426.48</v>
      </c>
      <c r="L167" s="70">
        <f t="shared" si="7"/>
        <v>4.212148148148148</v>
      </c>
      <c r="M167" s="75"/>
      <c r="N167" s="75"/>
      <c r="O167" s="75"/>
      <c r="P167" s="75"/>
      <c r="Q167" s="75"/>
      <c r="R167" s="75"/>
      <c r="S167" s="9" t="s">
        <v>517</v>
      </c>
      <c r="T167" s="9" t="s">
        <v>503</v>
      </c>
      <c r="U167" s="8" t="s">
        <v>784</v>
      </c>
    </row>
    <row r="168" spans="1:21" ht="34.5" customHeight="1">
      <c r="A168" s="18">
        <v>160</v>
      </c>
      <c r="B168" s="10" t="s">
        <v>112</v>
      </c>
      <c r="C168" s="11" t="s">
        <v>109</v>
      </c>
      <c r="D168" s="160" t="s">
        <v>414</v>
      </c>
      <c r="E168" s="11" t="s">
        <v>683</v>
      </c>
      <c r="F168" s="11" t="s">
        <v>154</v>
      </c>
      <c r="G168" s="139" t="s">
        <v>372</v>
      </c>
      <c r="H168" s="139" t="s">
        <v>611</v>
      </c>
      <c r="I168" s="37" t="s">
        <v>113</v>
      </c>
      <c r="J168" s="123">
        <v>50</v>
      </c>
      <c r="K168" s="117">
        <v>1385.77</v>
      </c>
      <c r="L168" s="70">
        <f t="shared" si="7"/>
        <v>13.686617283950618</v>
      </c>
      <c r="M168" s="75"/>
      <c r="N168" s="75"/>
      <c r="O168" s="75"/>
      <c r="P168" s="75"/>
      <c r="Q168" s="75"/>
      <c r="R168" s="75"/>
      <c r="S168" s="9" t="s">
        <v>517</v>
      </c>
      <c r="T168" s="9" t="s">
        <v>503</v>
      </c>
      <c r="U168" s="8" t="s">
        <v>784</v>
      </c>
    </row>
    <row r="169" spans="1:21" ht="34.5" customHeight="1">
      <c r="A169" s="18">
        <v>161</v>
      </c>
      <c r="B169" s="10" t="s">
        <v>112</v>
      </c>
      <c r="C169" s="11" t="s">
        <v>109</v>
      </c>
      <c r="D169" s="41" t="s">
        <v>681</v>
      </c>
      <c r="E169" s="11" t="s">
        <v>684</v>
      </c>
      <c r="F169" s="11" t="s">
        <v>685</v>
      </c>
      <c r="G169" s="139" t="s">
        <v>372</v>
      </c>
      <c r="H169" s="139" t="s">
        <v>611</v>
      </c>
      <c r="I169" s="37" t="s">
        <v>113</v>
      </c>
      <c r="J169" s="123" t="s">
        <v>686</v>
      </c>
      <c r="K169" s="117" t="s">
        <v>687</v>
      </c>
      <c r="L169" s="70" t="s">
        <v>688</v>
      </c>
      <c r="M169" s="120">
        <v>9933672.76</v>
      </c>
      <c r="N169" s="120" t="s">
        <v>710</v>
      </c>
      <c r="O169" s="120">
        <v>9933672.76</v>
      </c>
      <c r="P169" s="120">
        <v>1019036874.21</v>
      </c>
      <c r="Q169" s="120" t="s">
        <v>710</v>
      </c>
      <c r="R169" s="120">
        <v>1019036874.21</v>
      </c>
      <c r="S169" s="9" t="s">
        <v>517</v>
      </c>
      <c r="T169" s="9" t="s">
        <v>503</v>
      </c>
      <c r="U169" s="8" t="s">
        <v>784</v>
      </c>
    </row>
    <row r="170" spans="1:21" ht="28.5" customHeight="1">
      <c r="A170" s="18">
        <v>162</v>
      </c>
      <c r="B170" s="10" t="s">
        <v>112</v>
      </c>
      <c r="C170" s="11" t="s">
        <v>106</v>
      </c>
      <c r="D170" s="41"/>
      <c r="E170" s="11" t="s">
        <v>970</v>
      </c>
      <c r="F170" s="11" t="s">
        <v>463</v>
      </c>
      <c r="G170" s="136"/>
      <c r="H170" s="136"/>
      <c r="I170" s="37" t="s">
        <v>108</v>
      </c>
      <c r="J170" s="123">
        <v>34</v>
      </c>
      <c r="K170" s="117">
        <v>650</v>
      </c>
      <c r="L170" s="70">
        <f aca="true" t="shared" si="8" ref="L170:L198">K170/101.25</f>
        <v>6.419753086419753</v>
      </c>
      <c r="M170" s="75"/>
      <c r="N170" s="75"/>
      <c r="O170" s="75"/>
      <c r="P170" s="75"/>
      <c r="Q170" s="75"/>
      <c r="R170" s="75"/>
      <c r="S170" s="9" t="s">
        <v>517</v>
      </c>
      <c r="T170" s="9" t="s">
        <v>503</v>
      </c>
      <c r="U170" s="8" t="s">
        <v>784</v>
      </c>
    </row>
    <row r="171" spans="1:21" ht="39.75" customHeight="1">
      <c r="A171" s="18">
        <v>163</v>
      </c>
      <c r="B171" s="10" t="s">
        <v>112</v>
      </c>
      <c r="C171" s="11" t="s">
        <v>109</v>
      </c>
      <c r="D171" s="41" t="s">
        <v>612</v>
      </c>
      <c r="E171" s="11" t="s">
        <v>87</v>
      </c>
      <c r="F171" s="11" t="s">
        <v>192</v>
      </c>
      <c r="G171" s="73" t="s">
        <v>614</v>
      </c>
      <c r="H171" s="73" t="s">
        <v>599</v>
      </c>
      <c r="I171" s="72" t="s">
        <v>113</v>
      </c>
      <c r="J171" s="133">
        <v>96.7</v>
      </c>
      <c r="K171" s="117">
        <v>7560</v>
      </c>
      <c r="L171" s="70">
        <f t="shared" si="8"/>
        <v>74.66666666666667</v>
      </c>
      <c r="M171" s="120">
        <v>4457853</v>
      </c>
      <c r="N171" s="120">
        <v>45110977.35</v>
      </c>
      <c r="O171" s="120">
        <v>49568830.35</v>
      </c>
      <c r="P171" s="120">
        <v>467343654</v>
      </c>
      <c r="Q171" s="120">
        <v>4722522171.77</v>
      </c>
      <c r="R171" s="120">
        <v>5189865825.77</v>
      </c>
      <c r="S171" s="14" t="s">
        <v>585</v>
      </c>
      <c r="T171" s="9" t="s">
        <v>434</v>
      </c>
      <c r="U171" s="8" t="s">
        <v>784</v>
      </c>
    </row>
    <row r="172" spans="1:21" ht="34.5" customHeight="1">
      <c r="A172" s="18">
        <v>164</v>
      </c>
      <c r="B172" s="10" t="s">
        <v>112</v>
      </c>
      <c r="C172" s="11" t="s">
        <v>109</v>
      </c>
      <c r="D172" s="9" t="s">
        <v>438</v>
      </c>
      <c r="E172" s="11" t="s">
        <v>85</v>
      </c>
      <c r="F172" s="11" t="s">
        <v>192</v>
      </c>
      <c r="G172" s="73" t="s">
        <v>134</v>
      </c>
      <c r="H172" s="73" t="s">
        <v>65</v>
      </c>
      <c r="I172" s="9" t="s">
        <v>113</v>
      </c>
      <c r="J172" s="13">
        <v>40.2</v>
      </c>
      <c r="K172" s="117">
        <v>272</v>
      </c>
      <c r="L172" s="70">
        <f t="shared" si="8"/>
        <v>2.68641975308642</v>
      </c>
      <c r="M172" s="120">
        <v>1238574</v>
      </c>
      <c r="N172" s="120" t="s">
        <v>710</v>
      </c>
      <c r="O172" s="120">
        <v>1238574</v>
      </c>
      <c r="P172" s="120">
        <v>129801193</v>
      </c>
      <c r="Q172" s="120" t="s">
        <v>710</v>
      </c>
      <c r="R172" s="120">
        <v>129801193</v>
      </c>
      <c r="S172" s="9" t="s">
        <v>517</v>
      </c>
      <c r="T172" s="9" t="s">
        <v>503</v>
      </c>
      <c r="U172" s="8" t="s">
        <v>784</v>
      </c>
    </row>
    <row r="173" spans="1:21" ht="34.5" customHeight="1">
      <c r="A173" s="18">
        <v>165</v>
      </c>
      <c r="B173" s="10" t="s">
        <v>112</v>
      </c>
      <c r="C173" s="11" t="s">
        <v>109</v>
      </c>
      <c r="D173" s="81">
        <v>5719</v>
      </c>
      <c r="E173" s="11" t="s">
        <v>325</v>
      </c>
      <c r="F173" s="11" t="s">
        <v>316</v>
      </c>
      <c r="G173" s="73"/>
      <c r="H173" s="73"/>
      <c r="I173" s="9"/>
      <c r="J173" s="13"/>
      <c r="K173" s="118">
        <v>7593.75</v>
      </c>
      <c r="L173" s="70">
        <f t="shared" si="8"/>
        <v>75</v>
      </c>
      <c r="M173" s="75"/>
      <c r="N173" s="75"/>
      <c r="O173" s="75"/>
      <c r="P173" s="75"/>
      <c r="Q173" s="75"/>
      <c r="R173" s="75"/>
      <c r="S173" s="9" t="s">
        <v>517</v>
      </c>
      <c r="T173" s="9" t="s">
        <v>503</v>
      </c>
      <c r="U173" s="8" t="s">
        <v>784</v>
      </c>
    </row>
    <row r="174" spans="1:21" ht="34.5" customHeight="1">
      <c r="A174" s="18">
        <v>166</v>
      </c>
      <c r="B174" s="10" t="s">
        <v>112</v>
      </c>
      <c r="C174" s="11" t="s">
        <v>109</v>
      </c>
      <c r="D174" s="9" t="s">
        <v>273</v>
      </c>
      <c r="E174" s="11" t="s">
        <v>858</v>
      </c>
      <c r="F174" s="11" t="s">
        <v>120</v>
      </c>
      <c r="G174" s="73" t="s">
        <v>275</v>
      </c>
      <c r="H174" s="73"/>
      <c r="I174" s="9" t="s">
        <v>113</v>
      </c>
      <c r="J174" s="13">
        <v>387.8</v>
      </c>
      <c r="K174" s="70">
        <v>50625</v>
      </c>
      <c r="L174" s="70">
        <f t="shared" si="8"/>
        <v>500</v>
      </c>
      <c r="M174" s="120">
        <v>489390304</v>
      </c>
      <c r="N174" s="120" t="s">
        <v>710</v>
      </c>
      <c r="O174" s="120">
        <v>489390304</v>
      </c>
      <c r="P174" s="120">
        <v>51595196275</v>
      </c>
      <c r="Q174" s="120" t="s">
        <v>710</v>
      </c>
      <c r="R174" s="120">
        <v>51595196275</v>
      </c>
      <c r="S174" s="9" t="s">
        <v>585</v>
      </c>
      <c r="T174" s="9" t="s">
        <v>434</v>
      </c>
      <c r="U174" s="8" t="s">
        <v>784</v>
      </c>
    </row>
    <row r="175" spans="1:21" ht="34.5" customHeight="1">
      <c r="A175" s="18">
        <v>167</v>
      </c>
      <c r="B175" s="10" t="s">
        <v>112</v>
      </c>
      <c r="C175" s="11" t="s">
        <v>109</v>
      </c>
      <c r="D175" s="9" t="s">
        <v>274</v>
      </c>
      <c r="E175" s="11" t="s">
        <v>295</v>
      </c>
      <c r="F175" s="11" t="s">
        <v>120</v>
      </c>
      <c r="G175" s="73" t="s">
        <v>275</v>
      </c>
      <c r="H175" s="73"/>
      <c r="I175" s="9" t="s">
        <v>113</v>
      </c>
      <c r="J175" s="13">
        <v>258.5</v>
      </c>
      <c r="K175" s="70">
        <v>50625</v>
      </c>
      <c r="L175" s="70">
        <f t="shared" si="8"/>
        <v>500</v>
      </c>
      <c r="M175" s="75"/>
      <c r="N175" s="75"/>
      <c r="O175" s="75"/>
      <c r="P175" s="75"/>
      <c r="Q175" s="75"/>
      <c r="R175" s="75"/>
      <c r="S175" s="9" t="s">
        <v>585</v>
      </c>
      <c r="T175" s="9" t="s">
        <v>434</v>
      </c>
      <c r="U175" s="8" t="s">
        <v>784</v>
      </c>
    </row>
    <row r="176" spans="1:21" ht="34.5" customHeight="1">
      <c r="A176" s="18">
        <v>168</v>
      </c>
      <c r="B176" s="10" t="s">
        <v>112</v>
      </c>
      <c r="C176" s="11" t="s">
        <v>109</v>
      </c>
      <c r="D176" s="9"/>
      <c r="E176" s="11" t="s">
        <v>971</v>
      </c>
      <c r="F176" s="11" t="s">
        <v>120</v>
      </c>
      <c r="G176" s="73"/>
      <c r="H176" s="73"/>
      <c r="I176" s="9"/>
      <c r="J176" s="13"/>
      <c r="K176" s="161"/>
      <c r="L176" s="161"/>
      <c r="M176" s="164"/>
      <c r="N176" s="164"/>
      <c r="O176" s="164"/>
      <c r="P176" s="164"/>
      <c r="Q176" s="164"/>
      <c r="R176" s="164"/>
      <c r="S176" s="9" t="s">
        <v>585</v>
      </c>
      <c r="T176" s="9" t="s">
        <v>434</v>
      </c>
      <c r="U176" s="8" t="s">
        <v>784</v>
      </c>
    </row>
    <row r="177" spans="1:21" ht="34.5" customHeight="1">
      <c r="A177" s="18">
        <v>169</v>
      </c>
      <c r="B177" s="10" t="s">
        <v>112</v>
      </c>
      <c r="C177" s="11" t="s">
        <v>109</v>
      </c>
      <c r="D177" s="9"/>
      <c r="E177" s="11" t="s">
        <v>972</v>
      </c>
      <c r="F177" s="11" t="s">
        <v>120</v>
      </c>
      <c r="G177" s="73"/>
      <c r="H177" s="73"/>
      <c r="I177" s="9"/>
      <c r="J177" s="13"/>
      <c r="K177" s="161"/>
      <c r="L177" s="161"/>
      <c r="M177" s="164"/>
      <c r="N177" s="164"/>
      <c r="O177" s="164"/>
      <c r="P177" s="164"/>
      <c r="Q177" s="164"/>
      <c r="R177" s="164"/>
      <c r="S177" s="9" t="s">
        <v>585</v>
      </c>
      <c r="T177" s="9" t="s">
        <v>434</v>
      </c>
      <c r="U177" s="8" t="s">
        <v>784</v>
      </c>
    </row>
    <row r="178" spans="1:21" ht="34.5" customHeight="1">
      <c r="A178" s="18">
        <v>170</v>
      </c>
      <c r="B178" s="10" t="s">
        <v>112</v>
      </c>
      <c r="C178" s="11" t="s">
        <v>109</v>
      </c>
      <c r="D178" s="9"/>
      <c r="E178" s="11" t="s">
        <v>973</v>
      </c>
      <c r="F178" s="11" t="s">
        <v>120</v>
      </c>
      <c r="G178" s="73"/>
      <c r="H178" s="73"/>
      <c r="I178" s="9"/>
      <c r="J178" s="13"/>
      <c r="K178" s="161"/>
      <c r="L178" s="161"/>
      <c r="M178" s="164"/>
      <c r="N178" s="164"/>
      <c r="O178" s="164"/>
      <c r="P178" s="164"/>
      <c r="Q178" s="164"/>
      <c r="R178" s="164"/>
      <c r="S178" s="9" t="s">
        <v>585</v>
      </c>
      <c r="T178" s="9" t="s">
        <v>434</v>
      </c>
      <c r="U178" s="8" t="s">
        <v>784</v>
      </c>
    </row>
    <row r="179" spans="1:21" ht="34.5" customHeight="1">
      <c r="A179" s="18">
        <v>171</v>
      </c>
      <c r="B179" s="10" t="s">
        <v>112</v>
      </c>
      <c r="C179" s="11" t="s">
        <v>109</v>
      </c>
      <c r="D179" s="55" t="s">
        <v>158</v>
      </c>
      <c r="E179" s="11" t="s">
        <v>550</v>
      </c>
      <c r="F179" s="11" t="s">
        <v>485</v>
      </c>
      <c r="G179" s="73" t="s">
        <v>551</v>
      </c>
      <c r="H179" s="73" t="s">
        <v>467</v>
      </c>
      <c r="I179" s="9" t="s">
        <v>113</v>
      </c>
      <c r="J179" s="129">
        <v>70500000</v>
      </c>
      <c r="K179" s="119">
        <v>727.45</v>
      </c>
      <c r="L179" s="70">
        <f t="shared" si="8"/>
        <v>7.184691358024692</v>
      </c>
      <c r="M179" s="75"/>
      <c r="N179" s="75"/>
      <c r="O179" s="75"/>
      <c r="P179" s="75"/>
      <c r="Q179" s="75"/>
      <c r="R179" s="75"/>
      <c r="S179" s="14" t="s">
        <v>585</v>
      </c>
      <c r="T179" s="9" t="s">
        <v>434</v>
      </c>
      <c r="U179" s="8" t="s">
        <v>784</v>
      </c>
    </row>
    <row r="180" spans="1:21" ht="31.5" customHeight="1">
      <c r="A180" s="18">
        <v>172</v>
      </c>
      <c r="B180" s="10" t="s">
        <v>112</v>
      </c>
      <c r="C180" s="9" t="s">
        <v>109</v>
      </c>
      <c r="D180" s="9" t="s">
        <v>215</v>
      </c>
      <c r="E180" s="11" t="s">
        <v>216</v>
      </c>
      <c r="F180" s="11" t="s">
        <v>485</v>
      </c>
      <c r="G180" s="73" t="s">
        <v>217</v>
      </c>
      <c r="H180" s="73" t="s">
        <v>186</v>
      </c>
      <c r="I180" s="71" t="s">
        <v>113</v>
      </c>
      <c r="J180" s="127">
        <v>71.8</v>
      </c>
      <c r="K180" s="117">
        <v>2811.45</v>
      </c>
      <c r="L180" s="70">
        <f t="shared" si="8"/>
        <v>27.767407407407404</v>
      </c>
      <c r="M180" s="120">
        <v>18300415.27</v>
      </c>
      <c r="N180" s="120" t="s">
        <v>710</v>
      </c>
      <c r="O180" s="120">
        <v>18300415.27</v>
      </c>
      <c r="P180" s="120">
        <v>1919303286</v>
      </c>
      <c r="Q180" s="120" t="s">
        <v>710</v>
      </c>
      <c r="R180" s="120">
        <v>1919303286</v>
      </c>
      <c r="S180" s="14" t="s">
        <v>585</v>
      </c>
      <c r="T180" s="9" t="s">
        <v>434</v>
      </c>
      <c r="U180" s="8" t="s">
        <v>784</v>
      </c>
    </row>
    <row r="181" spans="1:21" ht="34.5" customHeight="1">
      <c r="A181" s="18">
        <v>173</v>
      </c>
      <c r="B181" s="10" t="s">
        <v>112</v>
      </c>
      <c r="C181" s="11" t="s">
        <v>109</v>
      </c>
      <c r="D181" s="41" t="s">
        <v>378</v>
      </c>
      <c r="E181" s="11" t="s">
        <v>293</v>
      </c>
      <c r="F181" s="11" t="s">
        <v>143</v>
      </c>
      <c r="G181" s="139" t="s">
        <v>406</v>
      </c>
      <c r="H181" s="139" t="s">
        <v>672</v>
      </c>
      <c r="I181" s="67" t="s">
        <v>113</v>
      </c>
      <c r="J181" s="124">
        <v>122800000</v>
      </c>
      <c r="K181" s="117">
        <v>3038</v>
      </c>
      <c r="L181" s="70">
        <f t="shared" si="8"/>
        <v>30.00493827160494</v>
      </c>
      <c r="M181" s="75"/>
      <c r="N181" s="75"/>
      <c r="O181" s="75"/>
      <c r="P181" s="75"/>
      <c r="Q181" s="75"/>
      <c r="R181" s="75"/>
      <c r="S181" s="9" t="s">
        <v>517</v>
      </c>
      <c r="T181" s="9" t="s">
        <v>503</v>
      </c>
      <c r="U181" s="8" t="s">
        <v>784</v>
      </c>
    </row>
    <row r="182" spans="1:21" ht="34.5" customHeight="1">
      <c r="A182" s="18">
        <v>174</v>
      </c>
      <c r="B182" s="10" t="s">
        <v>112</v>
      </c>
      <c r="C182" s="11" t="s">
        <v>109</v>
      </c>
      <c r="D182" s="41" t="s">
        <v>379</v>
      </c>
      <c r="E182" s="11" t="s">
        <v>380</v>
      </c>
      <c r="F182" s="11" t="s">
        <v>430</v>
      </c>
      <c r="G182" s="139" t="s">
        <v>406</v>
      </c>
      <c r="H182" s="139" t="s">
        <v>407</v>
      </c>
      <c r="I182" s="67" t="s">
        <v>113</v>
      </c>
      <c r="J182" s="125">
        <v>256.9</v>
      </c>
      <c r="K182" s="117">
        <v>2700</v>
      </c>
      <c r="L182" s="70">
        <f t="shared" si="8"/>
        <v>26.666666666666668</v>
      </c>
      <c r="M182" s="120">
        <v>4177102.88</v>
      </c>
      <c r="N182" s="120">
        <v>281418.68</v>
      </c>
      <c r="O182" s="120">
        <v>4458521.56</v>
      </c>
      <c r="P182" s="120">
        <v>434594389.40000004</v>
      </c>
      <c r="Q182" s="120">
        <v>29471566.02</v>
      </c>
      <c r="R182" s="120">
        <v>464065955.42</v>
      </c>
      <c r="S182" s="9" t="s">
        <v>517</v>
      </c>
      <c r="T182" s="9" t="s">
        <v>503</v>
      </c>
      <c r="U182" s="8" t="s">
        <v>784</v>
      </c>
    </row>
    <row r="183" spans="1:21" ht="34.5" customHeight="1">
      <c r="A183" s="18">
        <v>175</v>
      </c>
      <c r="B183" s="10" t="s">
        <v>112</v>
      </c>
      <c r="C183" s="11" t="s">
        <v>109</v>
      </c>
      <c r="D183" s="9" t="s">
        <v>439</v>
      </c>
      <c r="E183" s="11" t="s">
        <v>86</v>
      </c>
      <c r="F183" s="11" t="s">
        <v>135</v>
      </c>
      <c r="G183" s="73" t="s">
        <v>133</v>
      </c>
      <c r="H183" s="73" t="s">
        <v>419</v>
      </c>
      <c r="I183" s="9" t="s">
        <v>113</v>
      </c>
      <c r="J183" s="13">
        <v>167.2</v>
      </c>
      <c r="K183" s="117">
        <v>500</v>
      </c>
      <c r="L183" s="70">
        <f t="shared" si="8"/>
        <v>4.938271604938271</v>
      </c>
      <c r="M183" s="120">
        <v>5050628</v>
      </c>
      <c r="N183" s="120" t="s">
        <v>710</v>
      </c>
      <c r="O183" s="120">
        <v>5050628</v>
      </c>
      <c r="P183" s="120">
        <v>526702502</v>
      </c>
      <c r="Q183" s="120" t="s">
        <v>710</v>
      </c>
      <c r="R183" s="120">
        <v>526702502</v>
      </c>
      <c r="S183" s="9" t="s">
        <v>517</v>
      </c>
      <c r="T183" s="9" t="s">
        <v>503</v>
      </c>
      <c r="U183" s="8" t="s">
        <v>784</v>
      </c>
    </row>
    <row r="184" spans="1:21" ht="34.5" customHeight="1">
      <c r="A184" s="18">
        <v>176</v>
      </c>
      <c r="B184" s="10" t="s">
        <v>112</v>
      </c>
      <c r="C184" s="11" t="s">
        <v>109</v>
      </c>
      <c r="D184" s="27" t="s">
        <v>205</v>
      </c>
      <c r="E184" s="11" t="s">
        <v>206</v>
      </c>
      <c r="F184" s="11" t="s">
        <v>117</v>
      </c>
      <c r="G184" s="73" t="s">
        <v>207</v>
      </c>
      <c r="H184" s="73" t="s">
        <v>491</v>
      </c>
      <c r="I184" s="9" t="s">
        <v>113</v>
      </c>
      <c r="J184" s="13">
        <v>66.8</v>
      </c>
      <c r="K184" s="117">
        <v>3543.75</v>
      </c>
      <c r="L184" s="70">
        <f t="shared" si="8"/>
        <v>35</v>
      </c>
      <c r="M184" s="120">
        <v>5216929.23</v>
      </c>
      <c r="N184" s="120" t="s">
        <v>710</v>
      </c>
      <c r="O184" s="120">
        <v>5216929.23</v>
      </c>
      <c r="P184" s="120">
        <v>550016672</v>
      </c>
      <c r="Q184" s="120" t="s">
        <v>710</v>
      </c>
      <c r="R184" s="120">
        <v>550016672</v>
      </c>
      <c r="S184" s="9" t="s">
        <v>585</v>
      </c>
      <c r="T184" s="9" t="s">
        <v>434</v>
      </c>
      <c r="U184" s="8" t="s">
        <v>784</v>
      </c>
    </row>
    <row r="185" spans="1:21" ht="34.5" customHeight="1">
      <c r="A185" s="18">
        <v>177</v>
      </c>
      <c r="B185" s="10" t="s">
        <v>112</v>
      </c>
      <c r="C185" s="11" t="s">
        <v>109</v>
      </c>
      <c r="D185" s="27" t="s">
        <v>208</v>
      </c>
      <c r="E185" s="11" t="s">
        <v>209</v>
      </c>
      <c r="F185" s="11" t="s">
        <v>117</v>
      </c>
      <c r="G185" s="73" t="s">
        <v>207</v>
      </c>
      <c r="H185" s="73" t="s">
        <v>456</v>
      </c>
      <c r="I185" s="9" t="s">
        <v>113</v>
      </c>
      <c r="J185" s="13">
        <v>32.6</v>
      </c>
      <c r="K185" s="117">
        <v>1518.75</v>
      </c>
      <c r="L185" s="70">
        <f t="shared" si="8"/>
        <v>15</v>
      </c>
      <c r="M185" s="75"/>
      <c r="N185" s="75"/>
      <c r="O185" s="75"/>
      <c r="P185" s="75"/>
      <c r="Q185" s="75"/>
      <c r="R185" s="75"/>
      <c r="S185" s="9" t="s">
        <v>585</v>
      </c>
      <c r="T185" s="9" t="s">
        <v>434</v>
      </c>
      <c r="U185" s="8" t="s">
        <v>784</v>
      </c>
    </row>
    <row r="186" spans="1:21" ht="34.5" customHeight="1">
      <c r="A186" s="18">
        <v>178</v>
      </c>
      <c r="B186" s="10" t="s">
        <v>112</v>
      </c>
      <c r="C186" s="11" t="s">
        <v>109</v>
      </c>
      <c r="D186" s="9" t="s">
        <v>241</v>
      </c>
      <c r="E186" s="143" t="s">
        <v>242</v>
      </c>
      <c r="F186" s="11" t="s">
        <v>117</v>
      </c>
      <c r="G186" s="73" t="s">
        <v>187</v>
      </c>
      <c r="H186" s="73" t="s">
        <v>243</v>
      </c>
      <c r="I186" s="74" t="s">
        <v>113</v>
      </c>
      <c r="J186" s="129">
        <v>99500000</v>
      </c>
      <c r="K186" s="117">
        <v>3260.25</v>
      </c>
      <c r="L186" s="70">
        <f t="shared" si="8"/>
        <v>32.2</v>
      </c>
      <c r="M186" s="75"/>
      <c r="N186" s="75"/>
      <c r="O186" s="75"/>
      <c r="P186" s="75"/>
      <c r="Q186" s="75"/>
      <c r="R186" s="75"/>
      <c r="S186" s="9" t="s">
        <v>585</v>
      </c>
      <c r="T186" s="9" t="s">
        <v>434</v>
      </c>
      <c r="U186" s="8" t="s">
        <v>784</v>
      </c>
    </row>
    <row r="187" spans="1:21" ht="34.5" customHeight="1">
      <c r="A187" s="18">
        <v>179</v>
      </c>
      <c r="B187" s="10" t="s">
        <v>112</v>
      </c>
      <c r="C187" s="10" t="s">
        <v>109</v>
      </c>
      <c r="D187" s="41" t="s">
        <v>177</v>
      </c>
      <c r="E187" s="10" t="s">
        <v>178</v>
      </c>
      <c r="F187" s="11" t="s">
        <v>117</v>
      </c>
      <c r="G187" s="73" t="s">
        <v>318</v>
      </c>
      <c r="H187" s="73" t="s">
        <v>261</v>
      </c>
      <c r="I187" s="12" t="s">
        <v>113</v>
      </c>
      <c r="J187" s="134">
        <v>46.2</v>
      </c>
      <c r="K187" s="117">
        <v>1540.063</v>
      </c>
      <c r="L187" s="70">
        <f t="shared" si="8"/>
        <v>15.2104987654321</v>
      </c>
      <c r="M187" s="120">
        <v>12342088.26</v>
      </c>
      <c r="N187" s="120" t="s">
        <v>710</v>
      </c>
      <c r="O187" s="120">
        <v>12342088.26</v>
      </c>
      <c r="P187" s="120">
        <v>1284222011</v>
      </c>
      <c r="Q187" s="120" t="s">
        <v>710</v>
      </c>
      <c r="R187" s="120">
        <v>1284222011</v>
      </c>
      <c r="S187" s="9" t="s">
        <v>517</v>
      </c>
      <c r="T187" s="9" t="s">
        <v>503</v>
      </c>
      <c r="U187" s="8" t="s">
        <v>784</v>
      </c>
    </row>
    <row r="188" spans="1:21" ht="34.5" customHeight="1">
      <c r="A188" s="18">
        <v>180</v>
      </c>
      <c r="B188" s="10" t="s">
        <v>112</v>
      </c>
      <c r="C188" s="11" t="s">
        <v>109</v>
      </c>
      <c r="D188" s="41" t="s">
        <v>613</v>
      </c>
      <c r="E188" s="11" t="s">
        <v>88</v>
      </c>
      <c r="F188" s="11" t="s">
        <v>117</v>
      </c>
      <c r="G188" s="73" t="s">
        <v>605</v>
      </c>
      <c r="H188" s="73" t="s">
        <v>611</v>
      </c>
      <c r="I188" s="72" t="s">
        <v>113</v>
      </c>
      <c r="J188" s="133">
        <v>161.2</v>
      </c>
      <c r="K188" s="117">
        <v>4680.506</v>
      </c>
      <c r="L188" s="70">
        <f t="shared" si="8"/>
        <v>46.22721975308642</v>
      </c>
      <c r="M188" s="120">
        <v>31437081.48</v>
      </c>
      <c r="N188" s="120" t="s">
        <v>710</v>
      </c>
      <c r="O188" s="120">
        <v>31437081.48</v>
      </c>
      <c r="P188" s="120">
        <v>3269277439</v>
      </c>
      <c r="Q188" s="120" t="s">
        <v>710</v>
      </c>
      <c r="R188" s="120">
        <v>3269277439</v>
      </c>
      <c r="S188" s="9" t="s">
        <v>517</v>
      </c>
      <c r="T188" s="9" t="s">
        <v>503</v>
      </c>
      <c r="U188" s="8" t="s">
        <v>784</v>
      </c>
    </row>
    <row r="189" spans="1:21" ht="34.5" customHeight="1">
      <c r="A189" s="18">
        <v>181</v>
      </c>
      <c r="B189" s="10" t="s">
        <v>112</v>
      </c>
      <c r="C189" s="11" t="s">
        <v>109</v>
      </c>
      <c r="D189" s="41" t="s">
        <v>930</v>
      </c>
      <c r="E189" s="11" t="s">
        <v>62</v>
      </c>
      <c r="F189" s="11" t="s">
        <v>117</v>
      </c>
      <c r="G189" s="136" t="s">
        <v>931</v>
      </c>
      <c r="H189" s="97" t="s">
        <v>932</v>
      </c>
      <c r="I189" s="72" t="s">
        <v>113</v>
      </c>
      <c r="J189" s="125">
        <v>36.3</v>
      </c>
      <c r="K189" s="117">
        <v>1012.5</v>
      </c>
      <c r="L189" s="70">
        <f t="shared" si="8"/>
        <v>10</v>
      </c>
      <c r="M189" s="120">
        <v>5000000</v>
      </c>
      <c r="N189" s="120">
        <v>1000000</v>
      </c>
      <c r="O189" s="120">
        <v>6000000</v>
      </c>
      <c r="P189" s="120">
        <v>522377000</v>
      </c>
      <c r="Q189" s="120">
        <v>104668100</v>
      </c>
      <c r="R189" s="120">
        <v>627045100</v>
      </c>
      <c r="S189" s="9" t="s">
        <v>585</v>
      </c>
      <c r="T189" s="9" t="s">
        <v>434</v>
      </c>
      <c r="U189" s="8" t="s">
        <v>784</v>
      </c>
    </row>
    <row r="190" spans="1:21" ht="34.5" customHeight="1">
      <c r="A190" s="18">
        <v>182</v>
      </c>
      <c r="B190" s="10" t="s">
        <v>112</v>
      </c>
      <c r="C190" s="11" t="s">
        <v>109</v>
      </c>
      <c r="D190" s="38" t="s">
        <v>202</v>
      </c>
      <c r="E190" s="11" t="s">
        <v>203</v>
      </c>
      <c r="F190" s="11" t="s">
        <v>154</v>
      </c>
      <c r="G190" s="73" t="s">
        <v>199</v>
      </c>
      <c r="H190" s="73" t="s">
        <v>204</v>
      </c>
      <c r="I190" s="9" t="s">
        <v>113</v>
      </c>
      <c r="J190" s="13">
        <v>259.6</v>
      </c>
      <c r="K190" s="117">
        <v>8100</v>
      </c>
      <c r="L190" s="70">
        <f t="shared" si="8"/>
        <v>80</v>
      </c>
      <c r="M190" s="75"/>
      <c r="N190" s="75"/>
      <c r="O190" s="75"/>
      <c r="P190" s="75"/>
      <c r="Q190" s="75"/>
      <c r="R190" s="75"/>
      <c r="S190" s="9" t="s">
        <v>585</v>
      </c>
      <c r="T190" s="9" t="s">
        <v>434</v>
      </c>
      <c r="U190" s="8" t="s">
        <v>784</v>
      </c>
    </row>
    <row r="191" spans="1:21" ht="34.5" customHeight="1">
      <c r="A191" s="18">
        <v>183</v>
      </c>
      <c r="B191" s="10" t="s">
        <v>112</v>
      </c>
      <c r="C191" s="11" t="s">
        <v>109</v>
      </c>
      <c r="D191" s="95" t="s">
        <v>789</v>
      </c>
      <c r="E191" s="11" t="s">
        <v>790</v>
      </c>
      <c r="F191" s="11" t="s">
        <v>154</v>
      </c>
      <c r="G191" s="139" t="s">
        <v>879</v>
      </c>
      <c r="H191" s="139" t="s">
        <v>599</v>
      </c>
      <c r="I191" s="67" t="s">
        <v>108</v>
      </c>
      <c r="J191" s="124">
        <v>22000000</v>
      </c>
      <c r="K191" s="117">
        <v>4473.92</v>
      </c>
      <c r="L191" s="70">
        <f t="shared" si="8"/>
        <v>44.186864197530866</v>
      </c>
      <c r="M191" s="120">
        <v>22000000</v>
      </c>
      <c r="N191" s="120" t="s">
        <v>710</v>
      </c>
      <c r="O191" s="120">
        <v>22000000</v>
      </c>
      <c r="P191" s="120">
        <v>2297260300</v>
      </c>
      <c r="Q191" s="120" t="s">
        <v>710</v>
      </c>
      <c r="R191" s="120">
        <v>2297260300</v>
      </c>
      <c r="S191" s="9" t="s">
        <v>517</v>
      </c>
      <c r="T191" s="9" t="s">
        <v>503</v>
      </c>
      <c r="U191" s="8" t="s">
        <v>784</v>
      </c>
    </row>
    <row r="192" spans="1:21" ht="34.5" customHeight="1">
      <c r="A192" s="18">
        <v>184</v>
      </c>
      <c r="B192" s="10" t="s">
        <v>112</v>
      </c>
      <c r="C192" s="11" t="s">
        <v>109</v>
      </c>
      <c r="D192" s="48" t="s">
        <v>690</v>
      </c>
      <c r="E192" s="11" t="s">
        <v>411</v>
      </c>
      <c r="F192" s="11" t="s">
        <v>154</v>
      </c>
      <c r="G192" s="73" t="s">
        <v>689</v>
      </c>
      <c r="H192" s="73" t="s">
        <v>611</v>
      </c>
      <c r="I192" s="12" t="s">
        <v>113</v>
      </c>
      <c r="J192" s="126">
        <v>93.1</v>
      </c>
      <c r="K192" s="117">
        <v>7937.47</v>
      </c>
      <c r="L192" s="70">
        <f t="shared" si="8"/>
        <v>78.39476543209877</v>
      </c>
      <c r="M192" s="120">
        <v>10982440.030000001</v>
      </c>
      <c r="N192" s="120">
        <v>2727318.1</v>
      </c>
      <c r="O192" s="120">
        <v>13709758.13</v>
      </c>
      <c r="P192" s="120">
        <v>1152266729.22</v>
      </c>
      <c r="Q192" s="120">
        <v>285618337.26</v>
      </c>
      <c r="R192" s="120">
        <v>1437885066.48</v>
      </c>
      <c r="S192" s="14" t="s">
        <v>517</v>
      </c>
      <c r="T192" s="9" t="s">
        <v>503</v>
      </c>
      <c r="U192" s="8" t="s">
        <v>784</v>
      </c>
    </row>
    <row r="193" spans="1:21" ht="34.5" customHeight="1">
      <c r="A193" s="18">
        <v>185</v>
      </c>
      <c r="B193" s="10" t="s">
        <v>112</v>
      </c>
      <c r="C193" s="11" t="s">
        <v>109</v>
      </c>
      <c r="D193" s="48" t="s">
        <v>481</v>
      </c>
      <c r="E193" s="144" t="s">
        <v>549</v>
      </c>
      <c r="F193" s="8" t="s">
        <v>154</v>
      </c>
      <c r="G193" s="73" t="s">
        <v>63</v>
      </c>
      <c r="H193" s="73" t="s">
        <v>467</v>
      </c>
      <c r="I193" s="9" t="s">
        <v>113</v>
      </c>
      <c r="J193" s="15">
        <v>13.4</v>
      </c>
      <c r="K193" s="117">
        <v>708.75</v>
      </c>
      <c r="L193" s="70">
        <f t="shared" si="8"/>
        <v>7</v>
      </c>
      <c r="M193" s="120">
        <v>4240151.3</v>
      </c>
      <c r="N193" s="120" t="s">
        <v>710</v>
      </c>
      <c r="O193" s="120">
        <v>4240151.3</v>
      </c>
      <c r="P193" s="120">
        <v>432063372.11999995</v>
      </c>
      <c r="Q193" s="120" t="s">
        <v>710</v>
      </c>
      <c r="R193" s="120">
        <v>432063372.12</v>
      </c>
      <c r="S193" s="9" t="s">
        <v>585</v>
      </c>
      <c r="T193" s="9" t="s">
        <v>434</v>
      </c>
      <c r="U193" s="8" t="s">
        <v>784</v>
      </c>
    </row>
    <row r="194" spans="1:21" ht="34.5" customHeight="1">
      <c r="A194" s="18">
        <v>186</v>
      </c>
      <c r="B194" s="10" t="s">
        <v>112</v>
      </c>
      <c r="C194" s="11" t="s">
        <v>109</v>
      </c>
      <c r="D194" s="41" t="s">
        <v>368</v>
      </c>
      <c r="E194" s="11" t="s">
        <v>270</v>
      </c>
      <c r="F194" s="11" t="s">
        <v>154</v>
      </c>
      <c r="G194" s="73" t="s">
        <v>305</v>
      </c>
      <c r="H194" s="73" t="s">
        <v>196</v>
      </c>
      <c r="I194" s="67" t="s">
        <v>113</v>
      </c>
      <c r="J194" s="124">
        <v>49400000</v>
      </c>
      <c r="K194" s="117">
        <v>1597.458</v>
      </c>
      <c r="L194" s="70">
        <f t="shared" si="8"/>
        <v>15.777362962962965</v>
      </c>
      <c r="M194" s="120">
        <v>6333287</v>
      </c>
      <c r="N194" s="120" t="s">
        <v>710</v>
      </c>
      <c r="O194" s="120">
        <v>6333287</v>
      </c>
      <c r="P194" s="120">
        <v>664525684.2</v>
      </c>
      <c r="Q194" s="120" t="s">
        <v>710</v>
      </c>
      <c r="R194" s="120">
        <v>664525684.2</v>
      </c>
      <c r="S194" s="9" t="s">
        <v>517</v>
      </c>
      <c r="T194" s="9" t="s">
        <v>503</v>
      </c>
      <c r="U194" s="8" t="s">
        <v>784</v>
      </c>
    </row>
    <row r="195" spans="1:21" ht="34.5" customHeight="1">
      <c r="A195" s="18">
        <v>187</v>
      </c>
      <c r="B195" s="10" t="s">
        <v>112</v>
      </c>
      <c r="C195" s="11" t="s">
        <v>109</v>
      </c>
      <c r="D195" s="41" t="s">
        <v>933</v>
      </c>
      <c r="E195" s="8" t="s">
        <v>401</v>
      </c>
      <c r="F195" s="11" t="s">
        <v>154</v>
      </c>
      <c r="G195" s="136" t="s">
        <v>934</v>
      </c>
      <c r="H195" s="136" t="s">
        <v>935</v>
      </c>
      <c r="I195" s="37" t="s">
        <v>113</v>
      </c>
      <c r="J195" s="123">
        <v>33.9</v>
      </c>
      <c r="K195" s="117">
        <v>1027.8</v>
      </c>
      <c r="L195" s="70">
        <f t="shared" si="8"/>
        <v>10.15111111111111</v>
      </c>
      <c r="M195" s="120">
        <v>0</v>
      </c>
      <c r="N195" s="120">
        <v>1512850.12</v>
      </c>
      <c r="O195" s="120">
        <v>1512850.12</v>
      </c>
      <c r="P195" s="120">
        <v>0</v>
      </c>
      <c r="Q195" s="120">
        <v>158433200.75</v>
      </c>
      <c r="R195" s="120">
        <v>158433200.75</v>
      </c>
      <c r="S195" s="9" t="s">
        <v>585</v>
      </c>
      <c r="T195" s="9" t="s">
        <v>434</v>
      </c>
      <c r="U195" s="8" t="s">
        <v>784</v>
      </c>
    </row>
    <row r="196" spans="1:21" ht="34.5" customHeight="1">
      <c r="A196" s="18">
        <v>188</v>
      </c>
      <c r="B196" s="10" t="s">
        <v>112</v>
      </c>
      <c r="C196" s="11" t="s">
        <v>109</v>
      </c>
      <c r="D196" s="95" t="s">
        <v>857</v>
      </c>
      <c r="E196" s="8" t="s">
        <v>402</v>
      </c>
      <c r="F196" s="11" t="s">
        <v>154</v>
      </c>
      <c r="G196" s="136" t="s">
        <v>936</v>
      </c>
      <c r="H196" s="136" t="s">
        <v>937</v>
      </c>
      <c r="I196" s="37"/>
      <c r="J196" s="123"/>
      <c r="K196" s="117">
        <v>3182.61</v>
      </c>
      <c r="L196" s="70">
        <f t="shared" si="8"/>
        <v>31.433185185185188</v>
      </c>
      <c r="M196" s="120">
        <v>16340256</v>
      </c>
      <c r="N196" s="120" t="s">
        <v>710</v>
      </c>
      <c r="O196" s="120">
        <v>16340256</v>
      </c>
      <c r="P196" s="120">
        <v>1721962322</v>
      </c>
      <c r="Q196" s="120" t="s">
        <v>710</v>
      </c>
      <c r="R196" s="120">
        <v>1721962322</v>
      </c>
      <c r="S196" s="9" t="s">
        <v>517</v>
      </c>
      <c r="T196" s="9" t="s">
        <v>503</v>
      </c>
      <c r="U196" s="8" t="s">
        <v>784</v>
      </c>
    </row>
    <row r="197" spans="1:21" ht="34.5" customHeight="1">
      <c r="A197" s="18">
        <v>189</v>
      </c>
      <c r="B197" s="10" t="s">
        <v>112</v>
      </c>
      <c r="C197" s="11" t="s">
        <v>109</v>
      </c>
      <c r="D197" s="41" t="s">
        <v>152</v>
      </c>
      <c r="E197" s="11" t="s">
        <v>84</v>
      </c>
      <c r="F197" s="11" t="s">
        <v>322</v>
      </c>
      <c r="G197" s="73" t="s">
        <v>151</v>
      </c>
      <c r="H197" s="73" t="s">
        <v>64</v>
      </c>
      <c r="I197" s="9" t="s">
        <v>113</v>
      </c>
      <c r="J197" s="13">
        <v>23.4</v>
      </c>
      <c r="K197" s="117">
        <v>200</v>
      </c>
      <c r="L197" s="70">
        <f t="shared" si="8"/>
        <v>1.9753086419753085</v>
      </c>
      <c r="M197" s="120">
        <v>640141</v>
      </c>
      <c r="N197" s="120" t="s">
        <v>710</v>
      </c>
      <c r="O197" s="120">
        <v>640141</v>
      </c>
      <c r="P197" s="120">
        <v>65541217</v>
      </c>
      <c r="Q197" s="120" t="s">
        <v>710</v>
      </c>
      <c r="R197" s="120">
        <v>65541217</v>
      </c>
      <c r="S197" s="9" t="s">
        <v>517</v>
      </c>
      <c r="T197" s="9" t="s">
        <v>503</v>
      </c>
      <c r="U197" s="8" t="s">
        <v>784</v>
      </c>
    </row>
    <row r="198" spans="1:21" ht="34.5" customHeight="1">
      <c r="A198" s="18">
        <v>190</v>
      </c>
      <c r="B198" s="10" t="s">
        <v>112</v>
      </c>
      <c r="C198" s="11" t="s">
        <v>109</v>
      </c>
      <c r="D198" s="41">
        <v>5409</v>
      </c>
      <c r="E198" s="11" t="s">
        <v>412</v>
      </c>
      <c r="F198" s="11" t="s">
        <v>430</v>
      </c>
      <c r="G198" s="136" t="s">
        <v>938</v>
      </c>
      <c r="H198" s="136" t="s">
        <v>932</v>
      </c>
      <c r="I198" s="9" t="s">
        <v>113</v>
      </c>
      <c r="J198" s="125">
        <v>78.3</v>
      </c>
      <c r="K198" s="117">
        <v>1800</v>
      </c>
      <c r="L198" s="70">
        <f t="shared" si="8"/>
        <v>17.77777777777778</v>
      </c>
      <c r="M198" s="75"/>
      <c r="N198" s="75"/>
      <c r="O198" s="75"/>
      <c r="P198" s="75"/>
      <c r="Q198" s="75"/>
      <c r="R198" s="75"/>
      <c r="S198" s="9" t="s">
        <v>517</v>
      </c>
      <c r="T198" s="9" t="s">
        <v>503</v>
      </c>
      <c r="U198" s="8" t="s">
        <v>784</v>
      </c>
    </row>
    <row r="199" spans="1:21" ht="34.5" customHeight="1">
      <c r="A199" s="18">
        <v>191</v>
      </c>
      <c r="B199" s="10" t="s">
        <v>112</v>
      </c>
      <c r="C199" s="11" t="s">
        <v>109</v>
      </c>
      <c r="D199" s="41" t="s">
        <v>738</v>
      </c>
      <c r="E199" s="64" t="s">
        <v>739</v>
      </c>
      <c r="F199" s="11" t="s">
        <v>154</v>
      </c>
      <c r="G199" s="73" t="s">
        <v>740</v>
      </c>
      <c r="H199" s="9" t="s">
        <v>741</v>
      </c>
      <c r="I199" s="9" t="s">
        <v>113</v>
      </c>
      <c r="J199" s="123">
        <v>98.7</v>
      </c>
      <c r="K199" s="117"/>
      <c r="L199" s="70"/>
      <c r="M199" s="120">
        <v>-2911227.0100000002</v>
      </c>
      <c r="N199" s="120" t="s">
        <v>710</v>
      </c>
      <c r="O199" s="120">
        <v>-2911227.01</v>
      </c>
      <c r="P199" s="120">
        <v>-303959450.53</v>
      </c>
      <c r="Q199" s="120" t="s">
        <v>710</v>
      </c>
      <c r="R199" s="120">
        <v>-303959450.53</v>
      </c>
      <c r="S199" s="9" t="s">
        <v>517</v>
      </c>
      <c r="T199" s="9" t="s">
        <v>503</v>
      </c>
      <c r="U199" s="8" t="s">
        <v>784</v>
      </c>
    </row>
    <row r="200" spans="1:21" ht="34.5" customHeight="1">
      <c r="A200" s="18">
        <v>192</v>
      </c>
      <c r="B200" s="10" t="s">
        <v>112</v>
      </c>
      <c r="C200" s="41" t="s">
        <v>109</v>
      </c>
      <c r="D200" s="41" t="s">
        <v>770</v>
      </c>
      <c r="E200" s="64" t="s">
        <v>826</v>
      </c>
      <c r="F200" s="11" t="s">
        <v>771</v>
      </c>
      <c r="G200" s="73" t="s">
        <v>773</v>
      </c>
      <c r="H200" s="73" t="s">
        <v>658</v>
      </c>
      <c r="I200" s="12" t="s">
        <v>113</v>
      </c>
      <c r="J200" s="123">
        <v>50.4</v>
      </c>
      <c r="K200" s="117"/>
      <c r="L200" s="70"/>
      <c r="M200" s="120">
        <v>-1555434.74</v>
      </c>
      <c r="N200" s="120" t="s">
        <v>710</v>
      </c>
      <c r="O200" s="120">
        <v>-1555434.74</v>
      </c>
      <c r="P200" s="120">
        <v>-162301887.19</v>
      </c>
      <c r="Q200" s="120" t="s">
        <v>710</v>
      </c>
      <c r="R200" s="120">
        <v>-162301887.19</v>
      </c>
      <c r="S200" s="9" t="s">
        <v>772</v>
      </c>
      <c r="T200" s="9" t="s">
        <v>434</v>
      </c>
      <c r="U200" s="8" t="s">
        <v>784</v>
      </c>
    </row>
    <row r="201" spans="1:21" ht="34.5" customHeight="1">
      <c r="A201" s="18">
        <v>193</v>
      </c>
      <c r="B201" s="10" t="s">
        <v>112</v>
      </c>
      <c r="C201" s="41" t="s">
        <v>106</v>
      </c>
      <c r="D201" s="95" t="s">
        <v>792</v>
      </c>
      <c r="E201" s="122" t="s">
        <v>854</v>
      </c>
      <c r="F201" s="11" t="s">
        <v>793</v>
      </c>
      <c r="G201" s="136" t="s">
        <v>794</v>
      </c>
      <c r="H201" s="136" t="s">
        <v>795</v>
      </c>
      <c r="I201" s="12" t="s">
        <v>108</v>
      </c>
      <c r="J201" s="123">
        <v>2.73</v>
      </c>
      <c r="K201" s="117"/>
      <c r="L201" s="70"/>
      <c r="M201" s="120">
        <v>3177.03</v>
      </c>
      <c r="N201" s="120" t="s">
        <v>710</v>
      </c>
      <c r="O201" s="120">
        <v>3177.03</v>
      </c>
      <c r="P201" s="120">
        <v>331469.12</v>
      </c>
      <c r="Q201" s="120" t="s">
        <v>710</v>
      </c>
      <c r="R201" s="120">
        <v>331469.12</v>
      </c>
      <c r="S201" s="9" t="s">
        <v>517</v>
      </c>
      <c r="T201" s="9" t="s">
        <v>503</v>
      </c>
      <c r="U201" s="8" t="s">
        <v>784</v>
      </c>
    </row>
    <row r="202" spans="1:21" ht="34.5" customHeight="1">
      <c r="A202" s="18">
        <v>194</v>
      </c>
      <c r="B202" s="10" t="s">
        <v>112</v>
      </c>
      <c r="C202" s="11" t="s">
        <v>109</v>
      </c>
      <c r="D202" s="95" t="s">
        <v>855</v>
      </c>
      <c r="E202" s="140" t="s">
        <v>856</v>
      </c>
      <c r="F202" s="11" t="s">
        <v>143</v>
      </c>
      <c r="G202" s="136" t="s">
        <v>605</v>
      </c>
      <c r="H202" s="136" t="s">
        <v>611</v>
      </c>
      <c r="I202" s="62" t="s">
        <v>113</v>
      </c>
      <c r="J202" s="123">
        <v>283.7</v>
      </c>
      <c r="K202" s="117"/>
      <c r="L202" s="70"/>
      <c r="M202" s="120">
        <v>4107071.4699999997</v>
      </c>
      <c r="N202" s="120" t="s">
        <v>710</v>
      </c>
      <c r="O202" s="120">
        <v>4107071.47</v>
      </c>
      <c r="P202" s="120">
        <v>429799328.90999997</v>
      </c>
      <c r="Q202" s="120" t="s">
        <v>710</v>
      </c>
      <c r="R202" s="120">
        <v>429799328.91</v>
      </c>
      <c r="S202" s="9" t="s">
        <v>517</v>
      </c>
      <c r="T202" s="9" t="s">
        <v>503</v>
      </c>
      <c r="U202" s="8" t="s">
        <v>784</v>
      </c>
    </row>
    <row r="203" spans="1:21" ht="34.5" customHeight="1">
      <c r="A203" s="18">
        <v>195</v>
      </c>
      <c r="B203" s="10" t="s">
        <v>112</v>
      </c>
      <c r="C203" s="11" t="s">
        <v>109</v>
      </c>
      <c r="D203" s="95" t="s">
        <v>905</v>
      </c>
      <c r="E203" s="140" t="s">
        <v>906</v>
      </c>
      <c r="F203" s="11" t="s">
        <v>463</v>
      </c>
      <c r="G203" s="136" t="s">
        <v>907</v>
      </c>
      <c r="H203" s="136" t="s">
        <v>680</v>
      </c>
      <c r="I203" s="62" t="s">
        <v>113</v>
      </c>
      <c r="J203" s="123">
        <v>15.31</v>
      </c>
      <c r="K203" s="117"/>
      <c r="L203" s="70"/>
      <c r="M203" s="120">
        <v>-330849.58</v>
      </c>
      <c r="N203" s="120" t="s">
        <v>710</v>
      </c>
      <c r="O203" s="120">
        <v>-330849.58</v>
      </c>
      <c r="P203" s="120">
        <v>-34704476.94</v>
      </c>
      <c r="Q203" s="120" t="s">
        <v>710</v>
      </c>
      <c r="R203" s="120">
        <v>-34704476.94</v>
      </c>
      <c r="S203" s="9" t="s">
        <v>517</v>
      </c>
      <c r="T203" s="9" t="s">
        <v>503</v>
      </c>
      <c r="U203" s="8" t="s">
        <v>784</v>
      </c>
    </row>
    <row r="204" spans="1:21" ht="34.5" customHeight="1">
      <c r="A204" s="18">
        <v>196</v>
      </c>
      <c r="B204" s="10" t="s">
        <v>112</v>
      </c>
      <c r="C204" s="11" t="s">
        <v>109</v>
      </c>
      <c r="D204" s="95" t="s">
        <v>908</v>
      </c>
      <c r="E204" s="140" t="s">
        <v>909</v>
      </c>
      <c r="F204" s="11" t="s">
        <v>910</v>
      </c>
      <c r="G204" s="136" t="s">
        <v>911</v>
      </c>
      <c r="H204" s="136" t="s">
        <v>680</v>
      </c>
      <c r="I204" s="62" t="s">
        <v>113</v>
      </c>
      <c r="J204" s="123">
        <v>3.43</v>
      </c>
      <c r="K204" s="117"/>
      <c r="L204" s="70"/>
      <c r="M204" s="120">
        <v>-114607.72</v>
      </c>
      <c r="N204" s="120" t="s">
        <v>710</v>
      </c>
      <c r="O204" s="120">
        <v>-114607.72</v>
      </c>
      <c r="P204" s="120">
        <v>-12024063.54</v>
      </c>
      <c r="Q204" s="120" t="s">
        <v>710</v>
      </c>
      <c r="R204" s="120">
        <v>-12024063.54</v>
      </c>
      <c r="S204" s="9" t="s">
        <v>517</v>
      </c>
      <c r="T204" s="9" t="s">
        <v>503</v>
      </c>
      <c r="U204" s="8" t="s">
        <v>784</v>
      </c>
    </row>
    <row r="205" spans="1:21" ht="43.5" customHeight="1">
      <c r="A205" s="18">
        <v>197</v>
      </c>
      <c r="B205" s="10" t="s">
        <v>111</v>
      </c>
      <c r="C205" s="11" t="s">
        <v>109</v>
      </c>
      <c r="D205" s="95" t="s">
        <v>820</v>
      </c>
      <c r="E205" s="140" t="s">
        <v>317</v>
      </c>
      <c r="F205" s="11" t="s">
        <v>429</v>
      </c>
      <c r="G205" s="136" t="s">
        <v>940</v>
      </c>
      <c r="H205" s="136" t="s">
        <v>196</v>
      </c>
      <c r="I205" s="9" t="s">
        <v>531</v>
      </c>
      <c r="J205" s="132">
        <v>23.03</v>
      </c>
      <c r="K205" s="117">
        <v>150</v>
      </c>
      <c r="L205" s="70">
        <f>K205/101.25</f>
        <v>1.4814814814814814</v>
      </c>
      <c r="M205" s="120">
        <v>222438.6</v>
      </c>
      <c r="N205" s="120" t="s">
        <v>710</v>
      </c>
      <c r="O205" s="120">
        <v>222438.6</v>
      </c>
      <c r="P205" s="120">
        <v>22445392.19</v>
      </c>
      <c r="Q205" s="120" t="s">
        <v>710</v>
      </c>
      <c r="R205" s="120">
        <v>22445392.19</v>
      </c>
      <c r="S205" s="9" t="s">
        <v>517</v>
      </c>
      <c r="T205" s="9" t="s">
        <v>503</v>
      </c>
      <c r="U205" s="8" t="s">
        <v>784</v>
      </c>
    </row>
    <row r="206" spans="1:21" ht="34.5" customHeight="1">
      <c r="A206" s="18">
        <v>198</v>
      </c>
      <c r="B206" s="10" t="s">
        <v>111</v>
      </c>
      <c r="C206" s="11" t="s">
        <v>109</v>
      </c>
      <c r="D206" s="95" t="s">
        <v>859</v>
      </c>
      <c r="E206" s="140" t="s">
        <v>190</v>
      </c>
      <c r="F206" s="11" t="s">
        <v>429</v>
      </c>
      <c r="G206" s="136" t="s">
        <v>860</v>
      </c>
      <c r="H206" s="136" t="s">
        <v>456</v>
      </c>
      <c r="I206" s="62" t="s">
        <v>531</v>
      </c>
      <c r="J206" s="13">
        <v>6.74</v>
      </c>
      <c r="K206" s="117">
        <v>70</v>
      </c>
      <c r="L206" s="70">
        <f>K206/101.25</f>
        <v>0.691358024691358</v>
      </c>
      <c r="M206" s="120">
        <v>95000</v>
      </c>
      <c r="N206" s="120" t="s">
        <v>710</v>
      </c>
      <c r="O206" s="120">
        <v>95000</v>
      </c>
      <c r="P206" s="120">
        <v>9953321</v>
      </c>
      <c r="Q206" s="120" t="s">
        <v>710</v>
      </c>
      <c r="R206" s="120">
        <v>9953321</v>
      </c>
      <c r="S206" s="9" t="s">
        <v>517</v>
      </c>
      <c r="T206" s="9" t="s">
        <v>503</v>
      </c>
      <c r="U206" s="8" t="s">
        <v>784</v>
      </c>
    </row>
    <row r="207" spans="1:21" ht="34.5" customHeight="1">
      <c r="A207" s="18">
        <v>199</v>
      </c>
      <c r="B207" s="10" t="s">
        <v>111</v>
      </c>
      <c r="C207" s="11" t="s">
        <v>109</v>
      </c>
      <c r="D207" s="40" t="s">
        <v>440</v>
      </c>
      <c r="E207" s="140" t="s">
        <v>890</v>
      </c>
      <c r="F207" s="11" t="s">
        <v>518</v>
      </c>
      <c r="G207" s="73" t="s">
        <v>370</v>
      </c>
      <c r="H207" s="73" t="s">
        <v>467</v>
      </c>
      <c r="I207" s="9" t="s">
        <v>531</v>
      </c>
      <c r="J207" s="13">
        <v>56.86</v>
      </c>
      <c r="K207" s="117">
        <v>177.95</v>
      </c>
      <c r="L207" s="70">
        <f>K207/101.25</f>
        <v>1.7575308641975307</v>
      </c>
      <c r="M207" s="120">
        <v>10132821.629999999</v>
      </c>
      <c r="N207" s="120">
        <v>2382</v>
      </c>
      <c r="O207" s="120">
        <v>10135203.63</v>
      </c>
      <c r="P207" s="120">
        <v>1049565374.66</v>
      </c>
      <c r="Q207" s="120">
        <v>249502.46</v>
      </c>
      <c r="R207" s="120">
        <v>1049814877.12</v>
      </c>
      <c r="S207" s="9" t="s">
        <v>520</v>
      </c>
      <c r="T207" s="9" t="s">
        <v>503</v>
      </c>
      <c r="U207" s="8" t="s">
        <v>784</v>
      </c>
    </row>
    <row r="208" spans="1:21" ht="34.5" customHeight="1">
      <c r="A208" s="18">
        <v>200</v>
      </c>
      <c r="B208" s="10" t="s">
        <v>111</v>
      </c>
      <c r="C208" s="11" t="s">
        <v>109</v>
      </c>
      <c r="D208" s="40" t="s">
        <v>451</v>
      </c>
      <c r="E208" s="11" t="s">
        <v>472</v>
      </c>
      <c r="F208" s="11" t="s">
        <v>536</v>
      </c>
      <c r="G208" s="73" t="s">
        <v>450</v>
      </c>
      <c r="H208" s="73" t="s">
        <v>371</v>
      </c>
      <c r="I208" s="9" t="s">
        <v>108</v>
      </c>
      <c r="J208" s="13">
        <v>160.228</v>
      </c>
      <c r="K208" s="117">
        <v>200</v>
      </c>
      <c r="L208" s="70">
        <f>K208/101.25</f>
        <v>1.9753086419753085</v>
      </c>
      <c r="M208" s="120">
        <v>17485450.57</v>
      </c>
      <c r="N208" s="120" t="s">
        <v>710</v>
      </c>
      <c r="O208" s="120">
        <v>17485450.57</v>
      </c>
      <c r="P208" s="120">
        <v>1824114499.02</v>
      </c>
      <c r="Q208" s="120" t="s">
        <v>710</v>
      </c>
      <c r="R208" s="120">
        <v>1824114499.02</v>
      </c>
      <c r="S208" s="9" t="s">
        <v>517</v>
      </c>
      <c r="T208" s="9" t="s">
        <v>503</v>
      </c>
      <c r="U208" s="8" t="s">
        <v>784</v>
      </c>
    </row>
    <row r="209" spans="1:21" ht="34.5" customHeight="1">
      <c r="A209" s="18">
        <v>201</v>
      </c>
      <c r="B209" s="10" t="s">
        <v>111</v>
      </c>
      <c r="C209" s="11" t="s">
        <v>109</v>
      </c>
      <c r="D209" s="48" t="s">
        <v>474</v>
      </c>
      <c r="E209" s="140" t="s">
        <v>597</v>
      </c>
      <c r="F209" s="11" t="s">
        <v>143</v>
      </c>
      <c r="G209" s="73" t="s">
        <v>532</v>
      </c>
      <c r="H209" s="73" t="s">
        <v>467</v>
      </c>
      <c r="I209" s="9" t="s">
        <v>108</v>
      </c>
      <c r="J209" s="15">
        <v>220</v>
      </c>
      <c r="K209" s="117">
        <v>1002</v>
      </c>
      <c r="L209" s="70">
        <f>K209/101.25</f>
        <v>9.896296296296295</v>
      </c>
      <c r="M209" s="120">
        <v>53501524.06999999</v>
      </c>
      <c r="N209" s="120" t="s">
        <v>710</v>
      </c>
      <c r="O209" s="120">
        <v>53501524.07</v>
      </c>
      <c r="P209" s="120">
        <v>5581841011</v>
      </c>
      <c r="Q209" s="120" t="s">
        <v>710</v>
      </c>
      <c r="R209" s="120">
        <v>5581841011</v>
      </c>
      <c r="S209" s="14" t="s">
        <v>517</v>
      </c>
      <c r="T209" s="9" t="s">
        <v>503</v>
      </c>
      <c r="U209" s="8" t="s">
        <v>784</v>
      </c>
    </row>
    <row r="210" spans="1:21" ht="34.5" customHeight="1">
      <c r="A210" s="18">
        <v>202</v>
      </c>
      <c r="B210" s="10" t="s">
        <v>111</v>
      </c>
      <c r="C210" s="11" t="s">
        <v>109</v>
      </c>
      <c r="D210" s="48">
        <v>128</v>
      </c>
      <c r="E210" s="140" t="s">
        <v>11</v>
      </c>
      <c r="F210" s="11" t="s">
        <v>485</v>
      </c>
      <c r="G210" s="73" t="s">
        <v>12</v>
      </c>
      <c r="H210" s="73" t="s">
        <v>308</v>
      </c>
      <c r="I210" s="9" t="s">
        <v>108</v>
      </c>
      <c r="J210" s="15">
        <v>39.38</v>
      </c>
      <c r="K210" s="117"/>
      <c r="L210" s="70"/>
      <c r="M210" s="120">
        <v>31440</v>
      </c>
      <c r="N210" s="120" t="s">
        <v>710</v>
      </c>
      <c r="O210" s="120">
        <v>31440</v>
      </c>
      <c r="P210" s="120">
        <v>3285795.16</v>
      </c>
      <c r="Q210" s="120" t="s">
        <v>710</v>
      </c>
      <c r="R210" s="120">
        <v>3285795.16</v>
      </c>
      <c r="S210" s="9" t="s">
        <v>517</v>
      </c>
      <c r="T210" s="9" t="s">
        <v>503</v>
      </c>
      <c r="U210" s="8" t="s">
        <v>784</v>
      </c>
    </row>
    <row r="211" spans="1:21" ht="34.5" customHeight="1">
      <c r="A211" s="18">
        <v>203</v>
      </c>
      <c r="B211" s="10" t="s">
        <v>111</v>
      </c>
      <c r="C211" s="11" t="s">
        <v>109</v>
      </c>
      <c r="D211" s="48">
        <v>129</v>
      </c>
      <c r="E211" s="140" t="s">
        <v>742</v>
      </c>
      <c r="F211" s="11" t="s">
        <v>485</v>
      </c>
      <c r="G211" s="73" t="s">
        <v>743</v>
      </c>
      <c r="H211" s="73" t="s">
        <v>186</v>
      </c>
      <c r="I211" s="9" t="s">
        <v>108</v>
      </c>
      <c r="J211" s="13">
        <v>22.57</v>
      </c>
      <c r="K211" s="117"/>
      <c r="L211" s="70"/>
      <c r="M211" s="120">
        <v>9289.55</v>
      </c>
      <c r="N211" s="120" t="s">
        <v>710</v>
      </c>
      <c r="O211" s="120">
        <v>9289.55</v>
      </c>
      <c r="P211" s="120">
        <v>946419.27</v>
      </c>
      <c r="Q211" s="120" t="s">
        <v>710</v>
      </c>
      <c r="R211" s="120">
        <v>946419.27</v>
      </c>
      <c r="S211" s="14" t="s">
        <v>517</v>
      </c>
      <c r="T211" s="9" t="s">
        <v>503</v>
      </c>
      <c r="U211" s="8" t="s">
        <v>784</v>
      </c>
    </row>
    <row r="212" spans="1:21" ht="34.5" customHeight="1">
      <c r="A212" s="18">
        <v>204</v>
      </c>
      <c r="B212" s="10" t="s">
        <v>111</v>
      </c>
      <c r="C212" s="11" t="s">
        <v>109</v>
      </c>
      <c r="D212" s="48">
        <v>121</v>
      </c>
      <c r="E212" s="140" t="s">
        <v>597</v>
      </c>
      <c r="F212" s="11" t="s">
        <v>143</v>
      </c>
      <c r="G212" s="73" t="s">
        <v>963</v>
      </c>
      <c r="H212" s="73"/>
      <c r="I212" s="9"/>
      <c r="J212" s="13"/>
      <c r="K212" s="117"/>
      <c r="L212" s="70"/>
      <c r="M212" s="120"/>
      <c r="N212" s="120"/>
      <c r="O212" s="120"/>
      <c r="P212" s="120"/>
      <c r="Q212" s="120"/>
      <c r="R212" s="120"/>
      <c r="S212" s="14" t="s">
        <v>517</v>
      </c>
      <c r="T212" s="9" t="s">
        <v>503</v>
      </c>
      <c r="U212" s="8" t="s">
        <v>784</v>
      </c>
    </row>
    <row r="213" spans="1:21" ht="34.5" customHeight="1">
      <c r="A213" s="18">
        <v>205</v>
      </c>
      <c r="B213" s="10" t="s">
        <v>111</v>
      </c>
      <c r="C213" s="11" t="s">
        <v>109</v>
      </c>
      <c r="D213" s="48">
        <v>151</v>
      </c>
      <c r="E213" s="140" t="s">
        <v>964</v>
      </c>
      <c r="F213" s="11" t="s">
        <v>430</v>
      </c>
      <c r="G213" s="73" t="s">
        <v>967</v>
      </c>
      <c r="H213" s="73" t="s">
        <v>968</v>
      </c>
      <c r="I213" s="9"/>
      <c r="J213" s="13"/>
      <c r="K213" s="117"/>
      <c r="L213" s="70"/>
      <c r="M213" s="120"/>
      <c r="N213" s="120"/>
      <c r="O213" s="120"/>
      <c r="P213" s="120"/>
      <c r="Q213" s="120"/>
      <c r="R213" s="120"/>
      <c r="S213" s="14" t="s">
        <v>517</v>
      </c>
      <c r="T213" s="9" t="s">
        <v>503</v>
      </c>
      <c r="U213" s="8" t="s">
        <v>784</v>
      </c>
    </row>
    <row r="214" spans="1:21" ht="34.5" customHeight="1">
      <c r="A214" s="18">
        <v>206</v>
      </c>
      <c r="B214" s="10" t="s">
        <v>111</v>
      </c>
      <c r="C214" s="11" t="s">
        <v>109</v>
      </c>
      <c r="D214" s="50" t="s">
        <v>965</v>
      </c>
      <c r="E214" s="140" t="s">
        <v>966</v>
      </c>
      <c r="F214" s="11" t="s">
        <v>939</v>
      </c>
      <c r="G214" s="73" t="s">
        <v>969</v>
      </c>
      <c r="H214" s="73" t="s">
        <v>467</v>
      </c>
      <c r="I214" s="9"/>
      <c r="J214" s="13"/>
      <c r="K214" s="117"/>
      <c r="L214" s="70"/>
      <c r="M214" s="120"/>
      <c r="N214" s="120"/>
      <c r="O214" s="120"/>
      <c r="P214" s="120"/>
      <c r="Q214" s="120"/>
      <c r="R214" s="120"/>
      <c r="S214" s="14" t="s">
        <v>517</v>
      </c>
      <c r="T214" s="9" t="s">
        <v>503</v>
      </c>
      <c r="U214" s="8" t="s">
        <v>784</v>
      </c>
    </row>
    <row r="215" spans="1:21" ht="34.5" customHeight="1">
      <c r="A215" s="18">
        <v>207</v>
      </c>
      <c r="B215" s="10" t="s">
        <v>483</v>
      </c>
      <c r="C215" s="11" t="s">
        <v>109</v>
      </c>
      <c r="D215" s="95" t="s">
        <v>866</v>
      </c>
      <c r="E215" s="140" t="s">
        <v>867</v>
      </c>
      <c r="F215" s="11" t="s">
        <v>120</v>
      </c>
      <c r="G215" s="136" t="s">
        <v>868</v>
      </c>
      <c r="H215" s="136" t="s">
        <v>680</v>
      </c>
      <c r="I215" s="9" t="s">
        <v>108</v>
      </c>
      <c r="J215" s="13">
        <v>900</v>
      </c>
      <c r="K215" s="117"/>
      <c r="L215" s="70"/>
      <c r="M215" s="120">
        <v>274070387.58</v>
      </c>
      <c r="N215" s="120">
        <v>73740686.44</v>
      </c>
      <c r="O215" s="120">
        <v>347811074.02</v>
      </c>
      <c r="P215" s="120">
        <v>28804961663.93</v>
      </c>
      <c r="Q215" s="120">
        <v>7720530949.15</v>
      </c>
      <c r="R215" s="120">
        <v>36525492613.08</v>
      </c>
      <c r="S215" s="49" t="s">
        <v>484</v>
      </c>
      <c r="T215" s="9" t="s">
        <v>434</v>
      </c>
      <c r="U215" s="8" t="s">
        <v>784</v>
      </c>
    </row>
    <row r="216" spans="1:21" s="46" customFormat="1" ht="34.5" customHeight="1">
      <c r="A216" s="18">
        <v>208</v>
      </c>
      <c r="B216" s="10" t="s">
        <v>483</v>
      </c>
      <c r="C216" s="11" t="s">
        <v>109</v>
      </c>
      <c r="D216" s="95" t="s">
        <v>821</v>
      </c>
      <c r="E216" s="140" t="s">
        <v>822</v>
      </c>
      <c r="F216" s="11" t="s">
        <v>120</v>
      </c>
      <c r="G216" s="73" t="s">
        <v>865</v>
      </c>
      <c r="H216" s="73" t="s">
        <v>467</v>
      </c>
      <c r="I216" s="9" t="s">
        <v>108</v>
      </c>
      <c r="J216" s="13">
        <v>100</v>
      </c>
      <c r="K216" s="117">
        <v>24603.75</v>
      </c>
      <c r="L216" s="70">
        <f>K216/101.25</f>
        <v>243</v>
      </c>
      <c r="M216" s="120">
        <v>100000000</v>
      </c>
      <c r="N216" s="120" t="s">
        <v>710</v>
      </c>
      <c r="O216" s="120">
        <v>100000000</v>
      </c>
      <c r="P216" s="120">
        <v>10452191462.07</v>
      </c>
      <c r="Q216" s="120" t="s">
        <v>710</v>
      </c>
      <c r="R216" s="120">
        <v>10452191462.07</v>
      </c>
      <c r="S216" s="49" t="s">
        <v>484</v>
      </c>
      <c r="T216" s="9" t="s">
        <v>434</v>
      </c>
      <c r="U216" s="8" t="s">
        <v>784</v>
      </c>
    </row>
    <row r="217" spans="1:21" s="46" customFormat="1" ht="34.5" customHeight="1">
      <c r="A217" s="18">
        <v>209</v>
      </c>
      <c r="B217" s="10" t="s">
        <v>483</v>
      </c>
      <c r="C217" s="11" t="s">
        <v>109</v>
      </c>
      <c r="D217" s="95" t="s">
        <v>946</v>
      </c>
      <c r="E217" s="140" t="s">
        <v>947</v>
      </c>
      <c r="F217" s="11" t="s">
        <v>120</v>
      </c>
      <c r="G217" s="73" t="s">
        <v>948</v>
      </c>
      <c r="H217" s="73" t="s">
        <v>277</v>
      </c>
      <c r="I217" s="9" t="s">
        <v>108</v>
      </c>
      <c r="J217" s="13">
        <v>100</v>
      </c>
      <c r="K217" s="117"/>
      <c r="L217" s="70"/>
      <c r="M217" s="120"/>
      <c r="N217" s="120"/>
      <c r="O217" s="120"/>
      <c r="P217" s="120"/>
      <c r="Q217" s="120"/>
      <c r="R217" s="120"/>
      <c r="S217" s="49" t="s">
        <v>484</v>
      </c>
      <c r="T217" s="9" t="s">
        <v>434</v>
      </c>
      <c r="U217" s="8" t="s">
        <v>784</v>
      </c>
    </row>
    <row r="218" spans="1:21" ht="34.5" customHeight="1">
      <c r="A218" s="18">
        <v>210</v>
      </c>
      <c r="B218" s="10" t="s">
        <v>483</v>
      </c>
      <c r="C218" s="11" t="s">
        <v>109</v>
      </c>
      <c r="D218" s="95" t="s">
        <v>864</v>
      </c>
      <c r="E218" s="140" t="s">
        <v>861</v>
      </c>
      <c r="F218" s="11" t="s">
        <v>120</v>
      </c>
      <c r="G218" s="136" t="s">
        <v>863</v>
      </c>
      <c r="H218" s="136" t="s">
        <v>863</v>
      </c>
      <c r="I218" s="9" t="s">
        <v>862</v>
      </c>
      <c r="J218" s="123">
        <v>100</v>
      </c>
      <c r="K218" s="117">
        <v>101250</v>
      </c>
      <c r="L218" s="70">
        <f>K218/101.25</f>
        <v>1000</v>
      </c>
      <c r="M218" s="120">
        <v>137000000</v>
      </c>
      <c r="N218" s="120" t="s">
        <v>710</v>
      </c>
      <c r="O218" s="120">
        <v>137000000</v>
      </c>
      <c r="P218" s="120">
        <v>14226573200</v>
      </c>
      <c r="Q218" s="120" t="s">
        <v>710</v>
      </c>
      <c r="R218" s="120">
        <v>14226573200</v>
      </c>
      <c r="S218" s="49" t="s">
        <v>843</v>
      </c>
      <c r="T218" s="9" t="s">
        <v>434</v>
      </c>
      <c r="U218" s="8" t="s">
        <v>784</v>
      </c>
    </row>
    <row r="219" spans="1:21" ht="34.5" customHeight="1">
      <c r="A219" s="18">
        <v>211</v>
      </c>
      <c r="B219" s="10" t="s">
        <v>483</v>
      </c>
      <c r="C219" s="11" t="s">
        <v>109</v>
      </c>
      <c r="D219" s="95" t="s">
        <v>974</v>
      </c>
      <c r="E219" s="140" t="s">
        <v>975</v>
      </c>
      <c r="F219" s="11" t="s">
        <v>120</v>
      </c>
      <c r="G219" s="136" t="s">
        <v>976</v>
      </c>
      <c r="H219" s="136" t="s">
        <v>976</v>
      </c>
      <c r="I219" s="9" t="s">
        <v>108</v>
      </c>
      <c r="J219" s="120">
        <v>100000000</v>
      </c>
      <c r="K219" s="117"/>
      <c r="L219" s="70"/>
      <c r="M219" s="120">
        <v>0</v>
      </c>
      <c r="N219" s="120">
        <v>100000000</v>
      </c>
      <c r="O219" s="120">
        <v>100000000</v>
      </c>
      <c r="P219" s="120">
        <v>0</v>
      </c>
      <c r="Q219" s="120">
        <v>10458300000</v>
      </c>
      <c r="R219" s="120">
        <v>10458300000</v>
      </c>
      <c r="S219" s="49" t="s">
        <v>484</v>
      </c>
      <c r="T219" s="9" t="s">
        <v>434</v>
      </c>
      <c r="U219" s="8" t="s">
        <v>784</v>
      </c>
    </row>
    <row r="220" spans="1:21" ht="34.5" customHeight="1">
      <c r="A220" s="18">
        <v>212</v>
      </c>
      <c r="B220" s="10" t="s">
        <v>114</v>
      </c>
      <c r="C220" s="11" t="s">
        <v>109</v>
      </c>
      <c r="D220" s="27" t="s">
        <v>159</v>
      </c>
      <c r="E220" s="11" t="s">
        <v>452</v>
      </c>
      <c r="F220" s="11" t="s">
        <v>463</v>
      </c>
      <c r="G220" s="73" t="s">
        <v>470</v>
      </c>
      <c r="H220" s="73" t="s">
        <v>482</v>
      </c>
      <c r="I220" s="9" t="s">
        <v>113</v>
      </c>
      <c r="J220" s="13">
        <v>18.55</v>
      </c>
      <c r="K220" s="117">
        <v>800</v>
      </c>
      <c r="L220" s="70">
        <f>K220/101.25</f>
        <v>7.901234567901234</v>
      </c>
      <c r="M220" s="120">
        <v>2212029.5</v>
      </c>
      <c r="N220" s="120" t="s">
        <v>710</v>
      </c>
      <c r="O220" s="120">
        <v>2212029.5</v>
      </c>
      <c r="P220" s="120">
        <v>231158350</v>
      </c>
      <c r="Q220" s="120" t="s">
        <v>710</v>
      </c>
      <c r="R220" s="120">
        <v>231158350</v>
      </c>
      <c r="S220" s="9" t="s">
        <v>517</v>
      </c>
      <c r="T220" s="9" t="s">
        <v>503</v>
      </c>
      <c r="U220" s="8" t="s">
        <v>784</v>
      </c>
    </row>
    <row r="221" spans="1:21" ht="34.5" customHeight="1">
      <c r="A221" s="18">
        <v>213</v>
      </c>
      <c r="B221" s="10" t="s">
        <v>114</v>
      </c>
      <c r="C221" s="11" t="s">
        <v>109</v>
      </c>
      <c r="D221" s="27">
        <v>2000000432</v>
      </c>
      <c r="E221" s="11" t="s">
        <v>13</v>
      </c>
      <c r="F221" s="11" t="s">
        <v>117</v>
      </c>
      <c r="G221" s="73" t="s">
        <v>66</v>
      </c>
      <c r="H221" s="73" t="s">
        <v>67</v>
      </c>
      <c r="I221" s="9" t="s">
        <v>113</v>
      </c>
      <c r="J221" s="133">
        <v>22.43</v>
      </c>
      <c r="K221" s="117">
        <v>500</v>
      </c>
      <c r="L221" s="70">
        <f>K221/101.25</f>
        <v>4.938271604938271</v>
      </c>
      <c r="M221" s="120">
        <v>1000000</v>
      </c>
      <c r="N221" s="120" t="s">
        <v>710</v>
      </c>
      <c r="O221" s="120">
        <v>1000000</v>
      </c>
      <c r="P221" s="120">
        <v>101905012.3</v>
      </c>
      <c r="Q221" s="120" t="s">
        <v>710</v>
      </c>
      <c r="R221" s="120">
        <v>101905012.3</v>
      </c>
      <c r="S221" s="9" t="s">
        <v>517</v>
      </c>
      <c r="T221" s="9" t="s">
        <v>503</v>
      </c>
      <c r="U221" s="8" t="s">
        <v>784</v>
      </c>
    </row>
    <row r="222" spans="1:21" ht="42.75" customHeight="1">
      <c r="A222" s="18">
        <v>214</v>
      </c>
      <c r="B222" s="10" t="s">
        <v>114</v>
      </c>
      <c r="C222" s="11" t="s">
        <v>109</v>
      </c>
      <c r="D222" s="41" t="s">
        <v>615</v>
      </c>
      <c r="E222" s="11" t="s">
        <v>0</v>
      </c>
      <c r="F222" s="11" t="s">
        <v>117</v>
      </c>
      <c r="G222" s="73" t="s">
        <v>616</v>
      </c>
      <c r="H222" s="73" t="s">
        <v>617</v>
      </c>
      <c r="I222" s="72" t="s">
        <v>113</v>
      </c>
      <c r="J222" s="133">
        <v>26.35</v>
      </c>
      <c r="K222" s="117">
        <v>1196.433</v>
      </c>
      <c r="L222" s="70">
        <f>K222/101.25</f>
        <v>11.816622222222222</v>
      </c>
      <c r="M222" s="120">
        <v>5689883.49</v>
      </c>
      <c r="N222" s="120">
        <v>708318.79</v>
      </c>
      <c r="O222" s="120">
        <v>6398202.28</v>
      </c>
      <c r="P222" s="120">
        <v>589348147</v>
      </c>
      <c r="Q222" s="120">
        <v>74107003</v>
      </c>
      <c r="R222" s="120">
        <v>663455150</v>
      </c>
      <c r="S222" s="9" t="s">
        <v>517</v>
      </c>
      <c r="T222" s="9" t="s">
        <v>503</v>
      </c>
      <c r="U222" s="8" t="s">
        <v>784</v>
      </c>
    </row>
    <row r="223" spans="1:21" ht="46.5" customHeight="1">
      <c r="A223" s="18">
        <v>215</v>
      </c>
      <c r="B223" s="10" t="s">
        <v>568</v>
      </c>
      <c r="C223" s="11" t="s">
        <v>109</v>
      </c>
      <c r="D223" s="50" t="s">
        <v>569</v>
      </c>
      <c r="E223" s="8" t="s">
        <v>77</v>
      </c>
      <c r="F223" s="8" t="s">
        <v>135</v>
      </c>
      <c r="G223" s="73" t="s">
        <v>458</v>
      </c>
      <c r="H223" s="73" t="s">
        <v>459</v>
      </c>
      <c r="I223" s="14" t="s">
        <v>126</v>
      </c>
      <c r="J223" s="15">
        <v>40</v>
      </c>
      <c r="K223" s="117">
        <v>1300</v>
      </c>
      <c r="L223" s="70">
        <f>K223/101.25</f>
        <v>12.839506172839506</v>
      </c>
      <c r="M223" s="75"/>
      <c r="N223" s="75"/>
      <c r="O223" s="75"/>
      <c r="P223" s="75"/>
      <c r="Q223" s="75"/>
      <c r="R223" s="75"/>
      <c r="S223" s="14" t="s">
        <v>517</v>
      </c>
      <c r="T223" s="9" t="s">
        <v>503</v>
      </c>
      <c r="U223" s="8" t="s">
        <v>784</v>
      </c>
    </row>
    <row r="224" spans="1:21" s="22" customFormat="1" ht="34.5" customHeight="1">
      <c r="A224" s="18">
        <v>216</v>
      </c>
      <c r="B224" s="10" t="s">
        <v>570</v>
      </c>
      <c r="C224" s="11" t="s">
        <v>109</v>
      </c>
      <c r="D224" s="96" t="s">
        <v>35</v>
      </c>
      <c r="E224" s="11" t="s">
        <v>276</v>
      </c>
      <c r="F224" s="11" t="s">
        <v>120</v>
      </c>
      <c r="G224" s="139" t="s">
        <v>408</v>
      </c>
      <c r="H224" s="139" t="s">
        <v>409</v>
      </c>
      <c r="I224" s="67" t="s">
        <v>530</v>
      </c>
      <c r="J224" s="124">
        <v>5000000000</v>
      </c>
      <c r="K224" s="117">
        <v>5062.5</v>
      </c>
      <c r="L224" s="70">
        <f aca="true" t="shared" si="9" ref="L224:L237">K224/101.25</f>
        <v>50</v>
      </c>
      <c r="M224" s="120">
        <v>44572346.54</v>
      </c>
      <c r="N224" s="120" t="s">
        <v>710</v>
      </c>
      <c r="O224" s="120">
        <v>44572346.54</v>
      </c>
      <c r="P224" s="120">
        <v>4668728033.82</v>
      </c>
      <c r="Q224" s="120" t="s">
        <v>710</v>
      </c>
      <c r="R224" s="120">
        <v>4668728033.82</v>
      </c>
      <c r="S224" s="14" t="s">
        <v>585</v>
      </c>
      <c r="T224" s="9" t="s">
        <v>434</v>
      </c>
      <c r="U224" s="8" t="s">
        <v>784</v>
      </c>
    </row>
    <row r="225" spans="1:21" s="22" customFormat="1" ht="34.5" customHeight="1">
      <c r="A225" s="18">
        <v>217</v>
      </c>
      <c r="B225" s="10" t="s">
        <v>570</v>
      </c>
      <c r="C225" s="11" t="s">
        <v>109</v>
      </c>
      <c r="D225" s="27" t="s">
        <v>477</v>
      </c>
      <c r="E225" s="11" t="s">
        <v>461</v>
      </c>
      <c r="F225" s="11" t="s">
        <v>257</v>
      </c>
      <c r="G225" s="73" t="s">
        <v>555</v>
      </c>
      <c r="H225" s="73" t="s">
        <v>556</v>
      </c>
      <c r="I225" s="9" t="s">
        <v>530</v>
      </c>
      <c r="J225" s="13">
        <v>14700</v>
      </c>
      <c r="K225" s="117">
        <v>4373.63</v>
      </c>
      <c r="L225" s="70">
        <f t="shared" si="9"/>
        <v>43.196345679012346</v>
      </c>
      <c r="M225" s="120">
        <v>10251897.04</v>
      </c>
      <c r="N225" s="120">
        <v>15696.58</v>
      </c>
      <c r="O225" s="120">
        <v>10267593.62</v>
      </c>
      <c r="P225" s="120">
        <v>1079570415.47</v>
      </c>
      <c r="Q225" s="120">
        <v>1643824.39</v>
      </c>
      <c r="R225" s="120">
        <v>1081214239.86</v>
      </c>
      <c r="S225" s="9" t="s">
        <v>462</v>
      </c>
      <c r="T225" s="9" t="s">
        <v>503</v>
      </c>
      <c r="U225" s="8" t="s">
        <v>784</v>
      </c>
    </row>
    <row r="226" spans="1:21" s="22" customFormat="1" ht="34.5" customHeight="1">
      <c r="A226" s="18">
        <v>218</v>
      </c>
      <c r="B226" s="10" t="s">
        <v>570</v>
      </c>
      <c r="C226" s="11" t="s">
        <v>109</v>
      </c>
      <c r="D226" s="27" t="s">
        <v>521</v>
      </c>
      <c r="E226" s="11" t="s">
        <v>542</v>
      </c>
      <c r="F226" s="11" t="s">
        <v>536</v>
      </c>
      <c r="G226" s="73" t="s">
        <v>488</v>
      </c>
      <c r="H226" s="73" t="s">
        <v>552</v>
      </c>
      <c r="I226" s="9" t="s">
        <v>530</v>
      </c>
      <c r="J226" s="13">
        <v>19455</v>
      </c>
      <c r="K226" s="117">
        <v>300</v>
      </c>
      <c r="L226" s="70">
        <f t="shared" si="9"/>
        <v>2.962962962962963</v>
      </c>
      <c r="M226" s="120">
        <v>389298.39</v>
      </c>
      <c r="N226" s="120" t="s">
        <v>710</v>
      </c>
      <c r="O226" s="120">
        <v>389298.39</v>
      </c>
      <c r="P226" s="120">
        <v>40648798.32</v>
      </c>
      <c r="Q226" s="120" t="s">
        <v>710</v>
      </c>
      <c r="R226" s="120">
        <v>40648798.32</v>
      </c>
      <c r="S226" s="9" t="s">
        <v>517</v>
      </c>
      <c r="T226" s="9" t="s">
        <v>503</v>
      </c>
      <c r="U226" s="8" t="s">
        <v>784</v>
      </c>
    </row>
    <row r="227" spans="1:21" s="22" customFormat="1" ht="34.5" customHeight="1">
      <c r="A227" s="18">
        <v>219</v>
      </c>
      <c r="B227" s="10" t="s">
        <v>570</v>
      </c>
      <c r="C227" s="11" t="s">
        <v>109</v>
      </c>
      <c r="D227" s="27" t="s">
        <v>131</v>
      </c>
      <c r="E227" s="11" t="s">
        <v>91</v>
      </c>
      <c r="F227" s="11" t="s">
        <v>536</v>
      </c>
      <c r="G227" s="73" t="s">
        <v>535</v>
      </c>
      <c r="H227" s="73" t="s">
        <v>537</v>
      </c>
      <c r="I227" s="9" t="s">
        <v>530</v>
      </c>
      <c r="J227" s="13">
        <v>15492</v>
      </c>
      <c r="K227" s="117">
        <v>500</v>
      </c>
      <c r="L227" s="70">
        <f t="shared" si="9"/>
        <v>4.938271604938271</v>
      </c>
      <c r="M227" s="70"/>
      <c r="N227" s="82"/>
      <c r="O227" s="70"/>
      <c r="P227" s="75"/>
      <c r="Q227" s="75"/>
      <c r="R227" s="75"/>
      <c r="S227" s="9" t="s">
        <v>517</v>
      </c>
      <c r="T227" s="9" t="s">
        <v>503</v>
      </c>
      <c r="U227" s="8" t="s">
        <v>784</v>
      </c>
    </row>
    <row r="228" spans="1:21" ht="40.5" customHeight="1">
      <c r="A228" s="18">
        <v>220</v>
      </c>
      <c r="B228" s="10" t="s">
        <v>570</v>
      </c>
      <c r="C228" s="11" t="s">
        <v>109</v>
      </c>
      <c r="D228" s="27" t="s">
        <v>153</v>
      </c>
      <c r="E228" s="11" t="s">
        <v>505</v>
      </c>
      <c r="F228" s="11" t="s">
        <v>430</v>
      </c>
      <c r="G228" s="73" t="s">
        <v>488</v>
      </c>
      <c r="H228" s="73" t="s">
        <v>553</v>
      </c>
      <c r="I228" s="9" t="s">
        <v>530</v>
      </c>
      <c r="J228" s="13">
        <v>3702</v>
      </c>
      <c r="K228" s="117">
        <v>400</v>
      </c>
      <c r="L228" s="70">
        <f t="shared" si="9"/>
        <v>3.950617283950617</v>
      </c>
      <c r="M228" s="70"/>
      <c r="N228" s="82"/>
      <c r="O228" s="70"/>
      <c r="P228" s="75"/>
      <c r="Q228" s="75"/>
      <c r="R228" s="75"/>
      <c r="S228" s="9" t="s">
        <v>517</v>
      </c>
      <c r="T228" s="9" t="s">
        <v>503</v>
      </c>
      <c r="U228" s="8" t="s">
        <v>784</v>
      </c>
    </row>
    <row r="229" spans="1:21" ht="34.5" customHeight="1">
      <c r="A229" s="18">
        <v>221</v>
      </c>
      <c r="B229" s="10" t="s">
        <v>570</v>
      </c>
      <c r="C229" s="11" t="s">
        <v>109</v>
      </c>
      <c r="D229" s="27" t="s">
        <v>441</v>
      </c>
      <c r="E229" s="11" t="s">
        <v>92</v>
      </c>
      <c r="F229" s="11" t="s">
        <v>430</v>
      </c>
      <c r="G229" s="73" t="s">
        <v>535</v>
      </c>
      <c r="H229" s="73" t="s">
        <v>68</v>
      </c>
      <c r="I229" s="9" t="s">
        <v>530</v>
      </c>
      <c r="J229" s="13">
        <v>11943</v>
      </c>
      <c r="K229" s="117">
        <v>800</v>
      </c>
      <c r="L229" s="70">
        <f t="shared" si="9"/>
        <v>7.901234567901234</v>
      </c>
      <c r="M229" s="120">
        <v>247493.2</v>
      </c>
      <c r="N229" s="120" t="s">
        <v>710</v>
      </c>
      <c r="O229" s="120">
        <v>247493.2</v>
      </c>
      <c r="P229" s="120">
        <v>25420101.78</v>
      </c>
      <c r="Q229" s="120" t="s">
        <v>710</v>
      </c>
      <c r="R229" s="120">
        <v>25420101.78</v>
      </c>
      <c r="S229" s="9" t="s">
        <v>517</v>
      </c>
      <c r="T229" s="9" t="s">
        <v>503</v>
      </c>
      <c r="U229" s="8" t="s">
        <v>784</v>
      </c>
    </row>
    <row r="230" spans="1:21" ht="34.5" customHeight="1">
      <c r="A230" s="18">
        <v>222</v>
      </c>
      <c r="B230" s="10" t="s">
        <v>570</v>
      </c>
      <c r="C230" s="11" t="s">
        <v>109</v>
      </c>
      <c r="D230" s="27" t="s">
        <v>442</v>
      </c>
      <c r="E230" s="11" t="s">
        <v>292</v>
      </c>
      <c r="F230" s="11" t="s">
        <v>430</v>
      </c>
      <c r="G230" s="73" t="s">
        <v>525</v>
      </c>
      <c r="H230" s="73" t="s">
        <v>554</v>
      </c>
      <c r="I230" s="9" t="s">
        <v>530</v>
      </c>
      <c r="J230" s="13">
        <v>23300</v>
      </c>
      <c r="K230" s="117">
        <v>1700</v>
      </c>
      <c r="L230" s="70">
        <f t="shared" si="9"/>
        <v>16.790123456790123</v>
      </c>
      <c r="M230" s="120">
        <v>15551754.31</v>
      </c>
      <c r="N230" s="120">
        <v>2794636.08</v>
      </c>
      <c r="O230" s="120">
        <v>18346390.39</v>
      </c>
      <c r="P230" s="120">
        <v>1629685643.85</v>
      </c>
      <c r="Q230" s="120">
        <v>292712308.95</v>
      </c>
      <c r="R230" s="120">
        <v>1922397952.8</v>
      </c>
      <c r="S230" s="9" t="s">
        <v>517</v>
      </c>
      <c r="T230" s="9" t="s">
        <v>503</v>
      </c>
      <c r="U230" s="8" t="s">
        <v>784</v>
      </c>
    </row>
    <row r="231" spans="1:21" ht="34.5" customHeight="1">
      <c r="A231" s="18">
        <v>223</v>
      </c>
      <c r="B231" s="10" t="s">
        <v>570</v>
      </c>
      <c r="C231" s="11" t="s">
        <v>109</v>
      </c>
      <c r="D231" s="27" t="s">
        <v>248</v>
      </c>
      <c r="E231" s="11" t="s">
        <v>89</v>
      </c>
      <c r="F231" s="11" t="s">
        <v>117</v>
      </c>
      <c r="G231" s="73" t="s">
        <v>618</v>
      </c>
      <c r="H231" s="73" t="s">
        <v>619</v>
      </c>
      <c r="I231" s="72" t="s">
        <v>530</v>
      </c>
      <c r="J231" s="133">
        <v>11382</v>
      </c>
      <c r="K231" s="117">
        <v>100</v>
      </c>
      <c r="L231" s="70">
        <f t="shared" si="9"/>
        <v>0.9876543209876543</v>
      </c>
      <c r="M231" s="120">
        <v>1373900.69</v>
      </c>
      <c r="N231" s="120" t="s">
        <v>710</v>
      </c>
      <c r="O231" s="120">
        <v>1373900.69</v>
      </c>
      <c r="P231" s="120">
        <v>141016463.28</v>
      </c>
      <c r="Q231" s="120" t="s">
        <v>710</v>
      </c>
      <c r="R231" s="120">
        <v>141016463.28</v>
      </c>
      <c r="S231" s="9" t="s">
        <v>517</v>
      </c>
      <c r="T231" s="9" t="s">
        <v>503</v>
      </c>
      <c r="U231" s="8" t="s">
        <v>784</v>
      </c>
    </row>
    <row r="232" spans="1:21" ht="34.5" customHeight="1">
      <c r="A232" s="18">
        <v>224</v>
      </c>
      <c r="B232" s="10" t="s">
        <v>570</v>
      </c>
      <c r="C232" s="11" t="s">
        <v>109</v>
      </c>
      <c r="D232" s="27" t="s">
        <v>527</v>
      </c>
      <c r="E232" s="11" t="s">
        <v>90</v>
      </c>
      <c r="F232" s="11" t="s">
        <v>117</v>
      </c>
      <c r="G232" s="73" t="s">
        <v>526</v>
      </c>
      <c r="H232" s="73" t="s">
        <v>263</v>
      </c>
      <c r="I232" s="9" t="s">
        <v>530</v>
      </c>
      <c r="J232" s="13">
        <v>12523</v>
      </c>
      <c r="K232" s="117">
        <v>48</v>
      </c>
      <c r="L232" s="70">
        <f t="shared" si="9"/>
        <v>0.4740740740740741</v>
      </c>
      <c r="M232" s="120">
        <v>6559177</v>
      </c>
      <c r="N232" s="120" t="s">
        <v>710</v>
      </c>
      <c r="O232" s="120">
        <v>6559177</v>
      </c>
      <c r="P232" s="120">
        <v>684354383.72</v>
      </c>
      <c r="Q232" s="120" t="s">
        <v>710</v>
      </c>
      <c r="R232" s="120">
        <v>684354383.72</v>
      </c>
      <c r="S232" s="9" t="s">
        <v>517</v>
      </c>
      <c r="T232" s="9" t="s">
        <v>503</v>
      </c>
      <c r="U232" s="8" t="s">
        <v>784</v>
      </c>
    </row>
    <row r="233" spans="1:21" ht="34.5" customHeight="1">
      <c r="A233" s="18">
        <v>225</v>
      </c>
      <c r="B233" s="10" t="s">
        <v>570</v>
      </c>
      <c r="C233" s="11" t="s">
        <v>106</v>
      </c>
      <c r="D233" s="97">
        <v>1460490</v>
      </c>
      <c r="E233" s="11" t="s">
        <v>339</v>
      </c>
      <c r="F233" s="11" t="s">
        <v>117</v>
      </c>
      <c r="G233" s="139" t="s">
        <v>410</v>
      </c>
      <c r="H233" s="139" t="s">
        <v>611</v>
      </c>
      <c r="I233" s="67" t="s">
        <v>530</v>
      </c>
      <c r="J233" s="124">
        <v>1031000000</v>
      </c>
      <c r="K233" s="117">
        <v>528</v>
      </c>
      <c r="L233" s="70">
        <f t="shared" si="9"/>
        <v>5.214814814814815</v>
      </c>
      <c r="M233" s="70"/>
      <c r="N233" s="82"/>
      <c r="O233" s="70"/>
      <c r="P233" s="75"/>
      <c r="Q233" s="75"/>
      <c r="R233" s="75"/>
      <c r="S233" s="9" t="s">
        <v>517</v>
      </c>
      <c r="T233" s="9" t="s">
        <v>503</v>
      </c>
      <c r="U233" s="8" t="s">
        <v>784</v>
      </c>
    </row>
    <row r="234" spans="1:21" ht="34.5" customHeight="1">
      <c r="A234" s="18">
        <v>226</v>
      </c>
      <c r="B234" s="10" t="s">
        <v>570</v>
      </c>
      <c r="C234" s="10" t="s">
        <v>106</v>
      </c>
      <c r="D234" s="38"/>
      <c r="E234" s="11" t="s">
        <v>282</v>
      </c>
      <c r="F234" s="11" t="s">
        <v>176</v>
      </c>
      <c r="G234" s="73" t="s">
        <v>942</v>
      </c>
      <c r="H234" s="73" t="s">
        <v>949</v>
      </c>
      <c r="I234" s="9" t="s">
        <v>530</v>
      </c>
      <c r="J234" s="8">
        <v>1877</v>
      </c>
      <c r="K234" s="117">
        <v>1</v>
      </c>
      <c r="L234" s="70">
        <f t="shared" si="9"/>
        <v>0.009876543209876543</v>
      </c>
      <c r="M234" s="70"/>
      <c r="N234" s="82"/>
      <c r="O234" s="70"/>
      <c r="P234" s="75"/>
      <c r="Q234" s="75"/>
      <c r="R234" s="75"/>
      <c r="S234" s="9" t="s">
        <v>517</v>
      </c>
      <c r="T234" s="9" t="s">
        <v>503</v>
      </c>
      <c r="U234" s="8" t="s">
        <v>784</v>
      </c>
    </row>
    <row r="235" spans="1:21" ht="34.5" customHeight="1">
      <c r="A235" s="18">
        <v>227</v>
      </c>
      <c r="B235" s="10" t="s">
        <v>570</v>
      </c>
      <c r="C235" s="11" t="s">
        <v>109</v>
      </c>
      <c r="D235" s="27" t="s">
        <v>128</v>
      </c>
      <c r="E235" s="11" t="s">
        <v>93</v>
      </c>
      <c r="F235" s="11" t="s">
        <v>154</v>
      </c>
      <c r="G235" s="73" t="s">
        <v>535</v>
      </c>
      <c r="H235" s="73" t="s">
        <v>130</v>
      </c>
      <c r="I235" s="9" t="s">
        <v>530</v>
      </c>
      <c r="J235" s="13">
        <v>9126</v>
      </c>
      <c r="K235" s="117">
        <v>211.5</v>
      </c>
      <c r="L235" s="70">
        <f t="shared" si="9"/>
        <v>2.088888888888889</v>
      </c>
      <c r="M235" s="120">
        <v>14619405.41</v>
      </c>
      <c r="N235" s="120" t="s">
        <v>710</v>
      </c>
      <c r="O235" s="120">
        <v>14619405.41</v>
      </c>
      <c r="P235" s="120">
        <v>1527252345.59</v>
      </c>
      <c r="Q235" s="120" t="s">
        <v>710</v>
      </c>
      <c r="R235" s="120">
        <v>1527252345.59</v>
      </c>
      <c r="S235" s="9" t="s">
        <v>517</v>
      </c>
      <c r="T235" s="9" t="s">
        <v>503</v>
      </c>
      <c r="U235" s="8" t="s">
        <v>784</v>
      </c>
    </row>
    <row r="236" spans="1:21" ht="40.5" customHeight="1">
      <c r="A236" s="18">
        <v>228</v>
      </c>
      <c r="B236" s="10" t="s">
        <v>570</v>
      </c>
      <c r="C236" s="11" t="s">
        <v>106</v>
      </c>
      <c r="D236" s="14"/>
      <c r="E236" s="11" t="s">
        <v>254</v>
      </c>
      <c r="F236" s="11" t="s">
        <v>154</v>
      </c>
      <c r="G236" s="73" t="s">
        <v>306</v>
      </c>
      <c r="H236" s="73" t="s">
        <v>307</v>
      </c>
      <c r="I236" s="74"/>
      <c r="J236" s="129"/>
      <c r="K236" s="117">
        <v>502.45</v>
      </c>
      <c r="L236" s="70">
        <f t="shared" si="9"/>
        <v>4.962469135802469</v>
      </c>
      <c r="M236" s="70"/>
      <c r="N236" s="82"/>
      <c r="O236" s="70"/>
      <c r="P236" s="75"/>
      <c r="Q236" s="75"/>
      <c r="R236" s="75"/>
      <c r="S236" s="9" t="s">
        <v>517</v>
      </c>
      <c r="T236" s="9" t="s">
        <v>503</v>
      </c>
      <c r="U236" s="8" t="s">
        <v>784</v>
      </c>
    </row>
    <row r="237" spans="1:21" ht="34.5" customHeight="1">
      <c r="A237" s="18">
        <v>229</v>
      </c>
      <c r="B237" s="10" t="s">
        <v>570</v>
      </c>
      <c r="C237" s="11" t="s">
        <v>106</v>
      </c>
      <c r="D237" s="14"/>
      <c r="E237" s="11" t="s">
        <v>255</v>
      </c>
      <c r="F237" s="11" t="s">
        <v>154</v>
      </c>
      <c r="G237" s="73"/>
      <c r="H237" s="73"/>
      <c r="I237" s="74"/>
      <c r="J237" s="129"/>
      <c r="K237" s="118">
        <v>130</v>
      </c>
      <c r="L237" s="70">
        <f t="shared" si="9"/>
        <v>1.2839506172839505</v>
      </c>
      <c r="M237" s="70"/>
      <c r="N237" s="82"/>
      <c r="O237" s="70"/>
      <c r="P237" s="75"/>
      <c r="Q237" s="75"/>
      <c r="R237" s="75"/>
      <c r="S237" s="9" t="s">
        <v>517</v>
      </c>
      <c r="T237" s="9" t="s">
        <v>503</v>
      </c>
      <c r="U237" s="8" t="s">
        <v>784</v>
      </c>
    </row>
    <row r="238" spans="1:21" ht="34.5" customHeight="1">
      <c r="A238" s="18">
        <v>230</v>
      </c>
      <c r="B238" s="10" t="s">
        <v>570</v>
      </c>
      <c r="C238" s="11" t="s">
        <v>106</v>
      </c>
      <c r="D238" s="14"/>
      <c r="E238" s="11" t="s">
        <v>944</v>
      </c>
      <c r="F238" s="11" t="s">
        <v>397</v>
      </c>
      <c r="G238" s="73" t="s">
        <v>950</v>
      </c>
      <c r="H238" s="73" t="s">
        <v>419</v>
      </c>
      <c r="I238" s="9" t="s">
        <v>530</v>
      </c>
      <c r="J238" s="8">
        <v>1946</v>
      </c>
      <c r="K238" s="118"/>
      <c r="L238" s="70"/>
      <c r="M238" s="70"/>
      <c r="N238" s="82"/>
      <c r="O238" s="70"/>
      <c r="P238" s="75"/>
      <c r="Q238" s="75"/>
      <c r="R238" s="75"/>
      <c r="S238" s="9" t="s">
        <v>517</v>
      </c>
      <c r="T238" s="9" t="s">
        <v>503</v>
      </c>
      <c r="U238" s="8" t="s">
        <v>784</v>
      </c>
    </row>
    <row r="239" spans="1:21" ht="34.5" customHeight="1">
      <c r="A239" s="18">
        <v>231</v>
      </c>
      <c r="B239" s="10" t="s">
        <v>570</v>
      </c>
      <c r="C239" s="11" t="s">
        <v>106</v>
      </c>
      <c r="D239" s="14"/>
      <c r="E239" s="11" t="s">
        <v>945</v>
      </c>
      <c r="F239" s="11" t="s">
        <v>117</v>
      </c>
      <c r="G239" s="73" t="s">
        <v>943</v>
      </c>
      <c r="H239" s="73" t="s">
        <v>941</v>
      </c>
      <c r="I239" s="9" t="s">
        <v>530</v>
      </c>
      <c r="J239" s="8">
        <v>1616</v>
      </c>
      <c r="K239" s="118"/>
      <c r="L239" s="70"/>
      <c r="M239" s="70"/>
      <c r="N239" s="82"/>
      <c r="O239" s="70"/>
      <c r="P239" s="75"/>
      <c r="Q239" s="75"/>
      <c r="R239" s="75"/>
      <c r="S239" s="9" t="s">
        <v>517</v>
      </c>
      <c r="T239" s="9" t="s">
        <v>503</v>
      </c>
      <c r="U239" s="8" t="s">
        <v>784</v>
      </c>
    </row>
    <row r="240" spans="1:21" ht="34.5" customHeight="1">
      <c r="A240" s="18">
        <v>232</v>
      </c>
      <c r="B240" s="10" t="s">
        <v>571</v>
      </c>
      <c r="C240" s="11" t="s">
        <v>109</v>
      </c>
      <c r="D240" s="50"/>
      <c r="E240" s="8" t="s">
        <v>81</v>
      </c>
      <c r="F240" s="8" t="s">
        <v>154</v>
      </c>
      <c r="G240" s="73"/>
      <c r="H240" s="73"/>
      <c r="I240" s="9"/>
      <c r="J240" s="15"/>
      <c r="K240" s="117">
        <v>1000</v>
      </c>
      <c r="L240" s="70">
        <f>K240/101.25</f>
        <v>9.876543209876543</v>
      </c>
      <c r="M240" s="75"/>
      <c r="N240" s="75"/>
      <c r="O240" s="75"/>
      <c r="P240" s="75"/>
      <c r="Q240" s="75"/>
      <c r="R240" s="75"/>
      <c r="S240" s="14" t="s">
        <v>517</v>
      </c>
      <c r="T240" s="9" t="s">
        <v>503</v>
      </c>
      <c r="U240" s="8" t="s">
        <v>784</v>
      </c>
    </row>
    <row r="241" spans="1:22" s="8" customFormat="1" ht="34.5" customHeight="1">
      <c r="A241" s="18">
        <v>233</v>
      </c>
      <c r="B241" s="10" t="s">
        <v>571</v>
      </c>
      <c r="C241" s="11" t="s">
        <v>109</v>
      </c>
      <c r="D241" s="95" t="s">
        <v>869</v>
      </c>
      <c r="E241" s="140" t="s">
        <v>870</v>
      </c>
      <c r="F241" s="8" t="s">
        <v>430</v>
      </c>
      <c r="G241" s="136" t="s">
        <v>872</v>
      </c>
      <c r="H241" s="136" t="s">
        <v>69</v>
      </c>
      <c r="I241" s="36" t="s">
        <v>871</v>
      </c>
      <c r="J241" s="120">
        <v>50647000000</v>
      </c>
      <c r="K241" s="117"/>
      <c r="L241" s="70"/>
      <c r="M241" s="120">
        <v>182359.31</v>
      </c>
      <c r="N241" s="120" t="s">
        <v>710</v>
      </c>
      <c r="O241" s="120">
        <v>182359.31</v>
      </c>
      <c r="P241" s="120">
        <v>19115812.78</v>
      </c>
      <c r="Q241" s="120" t="s">
        <v>710</v>
      </c>
      <c r="R241" s="120">
        <v>19115812.78</v>
      </c>
      <c r="S241" s="14" t="s">
        <v>517</v>
      </c>
      <c r="T241" s="9" t="s">
        <v>503</v>
      </c>
      <c r="U241" s="8" t="s">
        <v>784</v>
      </c>
      <c r="V241" s="83"/>
    </row>
    <row r="242" spans="1:21" ht="34.5" customHeight="1">
      <c r="A242" s="18">
        <v>234</v>
      </c>
      <c r="B242" s="10" t="s">
        <v>572</v>
      </c>
      <c r="C242" s="11" t="s">
        <v>109</v>
      </c>
      <c r="D242" s="40" t="s">
        <v>443</v>
      </c>
      <c r="E242" s="140" t="s">
        <v>95</v>
      </c>
      <c r="F242" s="11" t="s">
        <v>518</v>
      </c>
      <c r="G242" s="73" t="s">
        <v>129</v>
      </c>
      <c r="H242" s="73" t="s">
        <v>70</v>
      </c>
      <c r="I242" s="9" t="s">
        <v>125</v>
      </c>
      <c r="J242" s="13">
        <v>14.3</v>
      </c>
      <c r="K242" s="117">
        <v>249.6</v>
      </c>
      <c r="L242" s="70">
        <f>K242/101.25</f>
        <v>2.465185185185185</v>
      </c>
      <c r="M242" s="120">
        <v>3842063.71</v>
      </c>
      <c r="N242" s="120">
        <v>241614.22</v>
      </c>
      <c r="O242" s="120">
        <v>4083677.93</v>
      </c>
      <c r="P242" s="120">
        <v>395386561.17</v>
      </c>
      <c r="Q242" s="120">
        <v>25295586.18</v>
      </c>
      <c r="R242" s="120">
        <v>420682147.35</v>
      </c>
      <c r="S242" s="9" t="s">
        <v>520</v>
      </c>
      <c r="T242" s="9" t="s">
        <v>503</v>
      </c>
      <c r="U242" s="8" t="s">
        <v>784</v>
      </c>
    </row>
    <row r="243" spans="1:21" ht="34.5" customHeight="1">
      <c r="A243" s="18">
        <v>235</v>
      </c>
      <c r="B243" s="10" t="s">
        <v>572</v>
      </c>
      <c r="C243" s="11" t="s">
        <v>109</v>
      </c>
      <c r="D243" s="40" t="s">
        <v>557</v>
      </c>
      <c r="E243" s="140" t="s">
        <v>94</v>
      </c>
      <c r="F243" s="11" t="s">
        <v>143</v>
      </c>
      <c r="G243" s="73" t="s">
        <v>428</v>
      </c>
      <c r="H243" s="73" t="s">
        <v>467</v>
      </c>
      <c r="I243" s="9" t="s">
        <v>125</v>
      </c>
      <c r="J243" s="13">
        <v>11</v>
      </c>
      <c r="K243" s="117">
        <v>1173</v>
      </c>
      <c r="L243" s="70">
        <f>K243/101.25</f>
        <v>11.585185185185185</v>
      </c>
      <c r="M243" s="120">
        <v>6393572.58</v>
      </c>
      <c r="N243" s="120" t="s">
        <v>710</v>
      </c>
      <c r="O243" s="120">
        <v>6393572.58</v>
      </c>
      <c r="P243" s="120">
        <v>666261501.55</v>
      </c>
      <c r="Q243" s="120" t="s">
        <v>710</v>
      </c>
      <c r="R243" s="120">
        <v>666261501.55</v>
      </c>
      <c r="S243" s="9" t="s">
        <v>517</v>
      </c>
      <c r="T243" s="9" t="s">
        <v>503</v>
      </c>
      <c r="U243" s="8" t="s">
        <v>784</v>
      </c>
    </row>
    <row r="244" spans="1:21" ht="34.5" customHeight="1">
      <c r="A244" s="18">
        <v>236</v>
      </c>
      <c r="B244" s="10" t="s">
        <v>572</v>
      </c>
      <c r="C244" s="11" t="s">
        <v>109</v>
      </c>
      <c r="D244" s="40">
        <v>819</v>
      </c>
      <c r="E244" s="140" t="s">
        <v>597</v>
      </c>
      <c r="F244" s="11" t="s">
        <v>143</v>
      </c>
      <c r="G244" s="136" t="s">
        <v>796</v>
      </c>
      <c r="H244" s="136" t="s">
        <v>491</v>
      </c>
      <c r="I244" s="36" t="s">
        <v>125</v>
      </c>
      <c r="J244" s="13">
        <v>21.5</v>
      </c>
      <c r="K244" s="117"/>
      <c r="L244" s="70"/>
      <c r="M244" s="120">
        <v>37331225.72</v>
      </c>
      <c r="N244" s="120">
        <v>852071.8</v>
      </c>
      <c r="O244" s="120">
        <v>38183297.52</v>
      </c>
      <c r="P244" s="120">
        <v>3885328597.29</v>
      </c>
      <c r="Q244" s="120">
        <v>89010179.64</v>
      </c>
      <c r="R244" s="120">
        <v>3974338776.93</v>
      </c>
      <c r="S244" s="9" t="s">
        <v>517</v>
      </c>
      <c r="T244" s="9" t="s">
        <v>503</v>
      </c>
      <c r="U244" s="8" t="s">
        <v>784</v>
      </c>
    </row>
    <row r="245" spans="1:21" ht="34.5" customHeight="1">
      <c r="A245" s="18">
        <v>237</v>
      </c>
      <c r="B245" s="10" t="s">
        <v>367</v>
      </c>
      <c r="C245" s="62" t="s">
        <v>106</v>
      </c>
      <c r="D245" s="95" t="s">
        <v>816</v>
      </c>
      <c r="E245" s="122" t="s">
        <v>817</v>
      </c>
      <c r="F245" s="11" t="s">
        <v>818</v>
      </c>
      <c r="G245" s="136" t="s">
        <v>773</v>
      </c>
      <c r="H245" s="136" t="s">
        <v>819</v>
      </c>
      <c r="I245" s="9" t="s">
        <v>108</v>
      </c>
      <c r="J245" s="13">
        <v>0.38</v>
      </c>
      <c r="K245" s="117"/>
      <c r="L245" s="70"/>
      <c r="M245" s="120">
        <v>-11352.39</v>
      </c>
      <c r="N245" s="120" t="s">
        <v>710</v>
      </c>
      <c r="O245" s="120">
        <v>-11352.39</v>
      </c>
      <c r="P245" s="120">
        <v>-1197279.64</v>
      </c>
      <c r="Q245" s="120" t="s">
        <v>710</v>
      </c>
      <c r="R245" s="120">
        <v>-1197279.64</v>
      </c>
      <c r="S245" s="9" t="s">
        <v>517</v>
      </c>
      <c r="T245" s="9" t="s">
        <v>503</v>
      </c>
      <c r="U245" s="8" t="s">
        <v>784</v>
      </c>
    </row>
    <row r="246" spans="1:21" ht="34.5" customHeight="1">
      <c r="A246" s="18">
        <v>238</v>
      </c>
      <c r="B246" s="10" t="s">
        <v>367</v>
      </c>
      <c r="C246" s="11" t="s">
        <v>106</v>
      </c>
      <c r="D246" s="9"/>
      <c r="E246" s="11" t="s">
        <v>476</v>
      </c>
      <c r="F246" s="11" t="s">
        <v>463</v>
      </c>
      <c r="G246" s="73" t="s">
        <v>590</v>
      </c>
      <c r="H246" s="73" t="s">
        <v>489</v>
      </c>
      <c r="I246" s="9" t="s">
        <v>108</v>
      </c>
      <c r="J246" s="13">
        <v>2</v>
      </c>
      <c r="K246" s="117">
        <v>16.2</v>
      </c>
      <c r="L246" s="70">
        <f>K246/101.25</f>
        <v>0.16</v>
      </c>
      <c r="M246" s="75"/>
      <c r="N246" s="75"/>
      <c r="O246" s="75"/>
      <c r="P246" s="75"/>
      <c r="Q246" s="75"/>
      <c r="R246" s="75"/>
      <c r="S246" s="9" t="s">
        <v>517</v>
      </c>
      <c r="T246" s="9" t="s">
        <v>503</v>
      </c>
      <c r="U246" s="8" t="s">
        <v>784</v>
      </c>
    </row>
    <row r="247" spans="1:21" ht="34.5" customHeight="1">
      <c r="A247" s="18">
        <v>239</v>
      </c>
      <c r="B247" s="10" t="s">
        <v>367</v>
      </c>
      <c r="C247" s="11" t="s">
        <v>106</v>
      </c>
      <c r="D247" s="27" t="s">
        <v>579</v>
      </c>
      <c r="E247" s="11" t="s">
        <v>366</v>
      </c>
      <c r="F247" s="11" t="s">
        <v>431</v>
      </c>
      <c r="G247" s="73" t="s">
        <v>561</v>
      </c>
      <c r="H247" s="73" t="s">
        <v>455</v>
      </c>
      <c r="I247" s="9" t="s">
        <v>108</v>
      </c>
      <c r="J247" s="13" t="s">
        <v>71</v>
      </c>
      <c r="K247" s="117">
        <v>121.61</v>
      </c>
      <c r="L247" s="70">
        <f>K247/101.25</f>
        <v>1.2010864197530864</v>
      </c>
      <c r="M247" s="75"/>
      <c r="N247" s="75"/>
      <c r="O247" s="75"/>
      <c r="P247" s="75"/>
      <c r="Q247" s="75"/>
      <c r="R247" s="75"/>
      <c r="S247" s="9" t="s">
        <v>517</v>
      </c>
      <c r="T247" s="9" t="s">
        <v>503</v>
      </c>
      <c r="U247" s="8" t="s">
        <v>784</v>
      </c>
    </row>
    <row r="248" spans="1:21" ht="34.5" customHeight="1">
      <c r="A248" s="18">
        <v>240</v>
      </c>
      <c r="B248" s="10" t="s">
        <v>367</v>
      </c>
      <c r="C248" s="11" t="s">
        <v>106</v>
      </c>
      <c r="D248" s="27" t="s">
        <v>578</v>
      </c>
      <c r="E248" s="11" t="s">
        <v>269</v>
      </c>
      <c r="F248" s="11" t="s">
        <v>257</v>
      </c>
      <c r="G248" s="73" t="s">
        <v>561</v>
      </c>
      <c r="H248" s="73" t="s">
        <v>455</v>
      </c>
      <c r="I248" s="9" t="s">
        <v>108</v>
      </c>
      <c r="J248" s="13" t="s">
        <v>71</v>
      </c>
      <c r="K248" s="117">
        <v>115</v>
      </c>
      <c r="L248" s="70">
        <f>K248/101.25</f>
        <v>1.1358024691358024</v>
      </c>
      <c r="M248" s="75"/>
      <c r="N248" s="75"/>
      <c r="O248" s="75"/>
      <c r="P248" s="75"/>
      <c r="Q248" s="75"/>
      <c r="R248" s="75"/>
      <c r="S248" s="9" t="s">
        <v>517</v>
      </c>
      <c r="T248" s="9" t="s">
        <v>503</v>
      </c>
      <c r="U248" s="8" t="s">
        <v>784</v>
      </c>
    </row>
    <row r="249" spans="1:21" ht="37.5" customHeight="1">
      <c r="A249" s="18">
        <v>241</v>
      </c>
      <c r="B249" s="10" t="s">
        <v>367</v>
      </c>
      <c r="C249" s="11" t="s">
        <v>106</v>
      </c>
      <c r="D249" s="27" t="s">
        <v>732</v>
      </c>
      <c r="E249" s="11" t="s">
        <v>733</v>
      </c>
      <c r="F249" s="11" t="s">
        <v>904</v>
      </c>
      <c r="G249" s="73" t="s">
        <v>561</v>
      </c>
      <c r="H249" s="73" t="s">
        <v>455</v>
      </c>
      <c r="I249" s="9" t="s">
        <v>108</v>
      </c>
      <c r="J249" s="13" t="s">
        <v>71</v>
      </c>
      <c r="K249" s="117" t="s">
        <v>734</v>
      </c>
      <c r="L249" s="70" t="s">
        <v>735</v>
      </c>
      <c r="M249" s="120">
        <v>1713053.19</v>
      </c>
      <c r="N249" s="120" t="s">
        <v>710</v>
      </c>
      <c r="O249" s="120">
        <v>1713053.19</v>
      </c>
      <c r="P249" s="120">
        <v>178624886.99</v>
      </c>
      <c r="Q249" s="120" t="s">
        <v>710</v>
      </c>
      <c r="R249" s="120">
        <v>178624886.99</v>
      </c>
      <c r="S249" s="9" t="s">
        <v>517</v>
      </c>
      <c r="T249" s="9" t="s">
        <v>503</v>
      </c>
      <c r="U249" s="8" t="s">
        <v>784</v>
      </c>
    </row>
    <row r="250" spans="1:21" ht="34.5" customHeight="1">
      <c r="A250" s="18">
        <v>242</v>
      </c>
      <c r="B250" s="10" t="s">
        <v>367</v>
      </c>
      <c r="C250" s="11" t="s">
        <v>106</v>
      </c>
      <c r="D250" s="41" t="s">
        <v>604</v>
      </c>
      <c r="E250" s="11" t="s">
        <v>78</v>
      </c>
      <c r="F250" s="11" t="s">
        <v>431</v>
      </c>
      <c r="G250" s="73" t="s">
        <v>605</v>
      </c>
      <c r="H250" s="73" t="s">
        <v>72</v>
      </c>
      <c r="I250" s="9" t="s">
        <v>108</v>
      </c>
      <c r="J250" s="133">
        <v>12</v>
      </c>
      <c r="K250" s="117">
        <v>251.67</v>
      </c>
      <c r="L250" s="70">
        <f aca="true" t="shared" si="10" ref="L250:L255">K250/101.25</f>
        <v>2.4856296296296296</v>
      </c>
      <c r="M250" s="120">
        <v>2882385</v>
      </c>
      <c r="N250" s="120" t="s">
        <v>710</v>
      </c>
      <c r="O250" s="120">
        <v>2882385</v>
      </c>
      <c r="P250" s="120">
        <v>293183808</v>
      </c>
      <c r="Q250" s="120" t="s">
        <v>710</v>
      </c>
      <c r="R250" s="120">
        <v>293183808</v>
      </c>
      <c r="S250" s="9" t="s">
        <v>517</v>
      </c>
      <c r="T250" s="9" t="s">
        <v>503</v>
      </c>
      <c r="U250" s="8" t="s">
        <v>784</v>
      </c>
    </row>
    <row r="251" spans="1:21" ht="42.75" customHeight="1">
      <c r="A251" s="18">
        <v>243</v>
      </c>
      <c r="B251" s="10" t="s">
        <v>367</v>
      </c>
      <c r="C251" s="11" t="s">
        <v>106</v>
      </c>
      <c r="D251" s="41" t="s">
        <v>175</v>
      </c>
      <c r="E251" s="11" t="s">
        <v>583</v>
      </c>
      <c r="F251" s="11" t="s">
        <v>543</v>
      </c>
      <c r="G251" s="139" t="s">
        <v>889</v>
      </c>
      <c r="H251" s="139" t="s">
        <v>73</v>
      </c>
      <c r="I251" s="9" t="s">
        <v>108</v>
      </c>
      <c r="J251" s="13">
        <v>0.445</v>
      </c>
      <c r="K251" s="117">
        <v>9.737</v>
      </c>
      <c r="L251" s="70">
        <f t="shared" si="10"/>
        <v>0.0961679012345679</v>
      </c>
      <c r="M251" s="120">
        <v>37029.34</v>
      </c>
      <c r="N251" s="120" t="s">
        <v>710</v>
      </c>
      <c r="O251" s="120">
        <v>37029.34</v>
      </c>
      <c r="P251" s="120">
        <v>3802673</v>
      </c>
      <c r="Q251" s="120" t="s">
        <v>710</v>
      </c>
      <c r="R251" s="120">
        <v>3802673</v>
      </c>
      <c r="S251" s="9" t="s">
        <v>517</v>
      </c>
      <c r="T251" s="9" t="s">
        <v>503</v>
      </c>
      <c r="U251" s="8" t="s">
        <v>784</v>
      </c>
    </row>
    <row r="252" spans="1:21" ht="34.5" customHeight="1">
      <c r="A252" s="18">
        <v>244</v>
      </c>
      <c r="B252" s="10" t="s">
        <v>367</v>
      </c>
      <c r="C252" s="11" t="s">
        <v>106</v>
      </c>
      <c r="D252" s="27" t="s">
        <v>791</v>
      </c>
      <c r="E252" s="8" t="s">
        <v>42</v>
      </c>
      <c r="F252" s="11" t="s">
        <v>257</v>
      </c>
      <c r="G252" s="73" t="s">
        <v>561</v>
      </c>
      <c r="H252" s="73" t="s">
        <v>455</v>
      </c>
      <c r="I252" s="9" t="s">
        <v>108</v>
      </c>
      <c r="J252" s="13">
        <v>20</v>
      </c>
      <c r="K252" s="117">
        <v>100</v>
      </c>
      <c r="L252" s="70">
        <f t="shared" si="10"/>
        <v>0.9876543209876543</v>
      </c>
      <c r="M252" s="120">
        <v>1929513.4400000002</v>
      </c>
      <c r="N252" s="120">
        <v>11772.82</v>
      </c>
      <c r="O252" s="120">
        <v>1941286.26</v>
      </c>
      <c r="P252" s="120">
        <v>202228130.89000002</v>
      </c>
      <c r="Q252" s="120">
        <v>1231488</v>
      </c>
      <c r="R252" s="120">
        <v>203459618.89</v>
      </c>
      <c r="S252" s="9" t="s">
        <v>517</v>
      </c>
      <c r="T252" s="9" t="s">
        <v>503</v>
      </c>
      <c r="U252" s="8" t="s">
        <v>784</v>
      </c>
    </row>
    <row r="253" spans="1:21" ht="34.5" customHeight="1">
      <c r="A253" s="18">
        <v>245</v>
      </c>
      <c r="B253" s="10" t="s">
        <v>367</v>
      </c>
      <c r="C253" s="11" t="s">
        <v>106</v>
      </c>
      <c r="D253" s="41" t="s">
        <v>603</v>
      </c>
      <c r="E253" s="11" t="s">
        <v>640</v>
      </c>
      <c r="F253" s="11" t="s">
        <v>257</v>
      </c>
      <c r="G253" s="73" t="s">
        <v>605</v>
      </c>
      <c r="H253" s="73" t="s">
        <v>455</v>
      </c>
      <c r="I253" s="9" t="s">
        <v>108</v>
      </c>
      <c r="J253" s="133">
        <v>10.2</v>
      </c>
      <c r="K253" s="117">
        <v>500</v>
      </c>
      <c r="L253" s="70">
        <f t="shared" si="10"/>
        <v>4.938271604938271</v>
      </c>
      <c r="M253" s="120">
        <v>1176875</v>
      </c>
      <c r="N253" s="120" t="s">
        <v>710</v>
      </c>
      <c r="O253" s="120">
        <v>1176875</v>
      </c>
      <c r="P253" s="120">
        <v>123447439.8</v>
      </c>
      <c r="Q253" s="120" t="s">
        <v>710</v>
      </c>
      <c r="R253" s="120">
        <v>123447439.8</v>
      </c>
      <c r="S253" s="9" t="s">
        <v>517</v>
      </c>
      <c r="T253" s="9" t="s">
        <v>503</v>
      </c>
      <c r="U253" s="8" t="s">
        <v>784</v>
      </c>
    </row>
    <row r="254" spans="1:21" ht="34.5" customHeight="1">
      <c r="A254" s="18">
        <v>246</v>
      </c>
      <c r="B254" s="10" t="s">
        <v>367</v>
      </c>
      <c r="C254" s="10" t="s">
        <v>106</v>
      </c>
      <c r="D254" s="38" t="s">
        <v>188</v>
      </c>
      <c r="E254" s="11" t="s">
        <v>262</v>
      </c>
      <c r="F254" s="11" t="s">
        <v>257</v>
      </c>
      <c r="G254" s="73" t="s">
        <v>189</v>
      </c>
      <c r="H254" s="73" t="s">
        <v>606</v>
      </c>
      <c r="I254" s="12" t="s">
        <v>108</v>
      </c>
      <c r="J254" s="128">
        <v>18000000</v>
      </c>
      <c r="K254" s="117">
        <v>700</v>
      </c>
      <c r="L254" s="70">
        <f t="shared" si="10"/>
        <v>6.91358024691358</v>
      </c>
      <c r="M254" s="75"/>
      <c r="N254" s="75"/>
      <c r="O254" s="75"/>
      <c r="P254" s="75"/>
      <c r="Q254" s="75"/>
      <c r="R254" s="75"/>
      <c r="S254" s="9" t="s">
        <v>517</v>
      </c>
      <c r="T254" s="9" t="s">
        <v>503</v>
      </c>
      <c r="U254" s="8" t="s">
        <v>784</v>
      </c>
    </row>
    <row r="255" spans="1:21" ht="34.5" customHeight="1">
      <c r="A255" s="18">
        <v>247</v>
      </c>
      <c r="B255" s="10" t="s">
        <v>367</v>
      </c>
      <c r="C255" s="11" t="s">
        <v>106</v>
      </c>
      <c r="D255" s="41" t="s">
        <v>200</v>
      </c>
      <c r="E255" s="11" t="s">
        <v>214</v>
      </c>
      <c r="F255" s="11" t="s">
        <v>257</v>
      </c>
      <c r="G255" s="73" t="s">
        <v>201</v>
      </c>
      <c r="H255" s="73" t="s">
        <v>455</v>
      </c>
      <c r="I255" s="9" t="s">
        <v>108</v>
      </c>
      <c r="J255" s="13">
        <v>9</v>
      </c>
      <c r="K255" s="117">
        <v>100</v>
      </c>
      <c r="L255" s="70">
        <f t="shared" si="10"/>
        <v>0.9876543209876543</v>
      </c>
      <c r="M255" s="120">
        <v>658970</v>
      </c>
      <c r="N255" s="120" t="s">
        <v>710</v>
      </c>
      <c r="O255" s="120">
        <v>658970</v>
      </c>
      <c r="P255" s="120">
        <v>68314559.18</v>
      </c>
      <c r="Q255" s="120" t="s">
        <v>710</v>
      </c>
      <c r="R255" s="120">
        <v>68314559.18</v>
      </c>
      <c r="S255" s="9" t="s">
        <v>517</v>
      </c>
      <c r="T255" s="9" t="s">
        <v>503</v>
      </c>
      <c r="U255" s="8" t="s">
        <v>784</v>
      </c>
    </row>
    <row r="256" spans="1:21" ht="34.5" customHeight="1">
      <c r="A256" s="18">
        <v>248</v>
      </c>
      <c r="B256" s="10" t="s">
        <v>367</v>
      </c>
      <c r="C256" s="11" t="s">
        <v>106</v>
      </c>
      <c r="D256" s="41" t="s">
        <v>736</v>
      </c>
      <c r="E256" s="11" t="s">
        <v>684</v>
      </c>
      <c r="F256" s="11" t="s">
        <v>463</v>
      </c>
      <c r="G256" s="73" t="s">
        <v>372</v>
      </c>
      <c r="H256" s="73" t="s">
        <v>456</v>
      </c>
      <c r="I256" s="9" t="s">
        <v>108</v>
      </c>
      <c r="J256" s="13">
        <v>11.71</v>
      </c>
      <c r="K256" s="117"/>
      <c r="L256" s="70"/>
      <c r="M256" s="120">
        <v>4505982.1899999995</v>
      </c>
      <c r="N256" s="120">
        <v>0</v>
      </c>
      <c r="O256" s="120">
        <v>4505982.1899999995</v>
      </c>
      <c r="P256" s="120">
        <v>460636006.65999997</v>
      </c>
      <c r="Q256" s="120">
        <v>0</v>
      </c>
      <c r="R256" s="120">
        <v>460636006.65999997</v>
      </c>
      <c r="S256" s="9" t="s">
        <v>517</v>
      </c>
      <c r="T256" s="9" t="s">
        <v>503</v>
      </c>
      <c r="U256" s="8" t="s">
        <v>784</v>
      </c>
    </row>
    <row r="257" spans="1:21" ht="34.5" customHeight="1">
      <c r="A257" s="18">
        <v>249</v>
      </c>
      <c r="B257" s="10" t="s">
        <v>367</v>
      </c>
      <c r="C257" s="11" t="s">
        <v>106</v>
      </c>
      <c r="D257" s="95" t="s">
        <v>850</v>
      </c>
      <c r="E257" s="140" t="s">
        <v>851</v>
      </c>
      <c r="F257" s="11" t="s">
        <v>463</v>
      </c>
      <c r="G257" s="136" t="s">
        <v>852</v>
      </c>
      <c r="H257" s="136" t="s">
        <v>599</v>
      </c>
      <c r="I257" s="9" t="s">
        <v>108</v>
      </c>
      <c r="J257" s="123">
        <v>5</v>
      </c>
      <c r="K257" s="117"/>
      <c r="L257" s="70"/>
      <c r="M257" s="120">
        <v>293180</v>
      </c>
      <c r="N257" s="120" t="s">
        <v>710</v>
      </c>
      <c r="O257" s="120">
        <v>293180</v>
      </c>
      <c r="P257" s="120">
        <v>30524553</v>
      </c>
      <c r="Q257" s="120" t="s">
        <v>710</v>
      </c>
      <c r="R257" s="120">
        <v>30524553</v>
      </c>
      <c r="S257" s="9" t="s">
        <v>517</v>
      </c>
      <c r="T257" s="9" t="s">
        <v>503</v>
      </c>
      <c r="U257" s="8" t="s">
        <v>784</v>
      </c>
    </row>
    <row r="258" spans="1:21" ht="34.5" customHeight="1">
      <c r="A258" s="18">
        <v>250</v>
      </c>
      <c r="B258" s="10" t="s">
        <v>367</v>
      </c>
      <c r="C258" s="11" t="s">
        <v>106</v>
      </c>
      <c r="D258" s="95" t="s">
        <v>877</v>
      </c>
      <c r="E258" s="145" t="s">
        <v>878</v>
      </c>
      <c r="F258" s="11" t="s">
        <v>463</v>
      </c>
      <c r="G258" s="137" t="s">
        <v>879</v>
      </c>
      <c r="H258" s="137" t="s">
        <v>880</v>
      </c>
      <c r="I258" s="9" t="s">
        <v>108</v>
      </c>
      <c r="J258" s="130">
        <v>34</v>
      </c>
      <c r="K258" s="117"/>
      <c r="L258" s="70"/>
      <c r="M258" s="120">
        <v>8068017</v>
      </c>
      <c r="N258" s="120" t="s">
        <v>710</v>
      </c>
      <c r="O258" s="120">
        <v>8068017</v>
      </c>
      <c r="P258" s="120">
        <v>850495660</v>
      </c>
      <c r="Q258" s="120" t="s">
        <v>710</v>
      </c>
      <c r="R258" s="120">
        <v>850495660</v>
      </c>
      <c r="S258" s="9" t="s">
        <v>517</v>
      </c>
      <c r="T258" s="9" t="s">
        <v>503</v>
      </c>
      <c r="U258" s="8" t="s">
        <v>784</v>
      </c>
    </row>
    <row r="259" spans="1:21" ht="27" customHeight="1">
      <c r="A259" s="18">
        <v>251</v>
      </c>
      <c r="B259" s="10" t="s">
        <v>573</v>
      </c>
      <c r="C259" s="11" t="s">
        <v>106</v>
      </c>
      <c r="D259" s="27" t="s">
        <v>264</v>
      </c>
      <c r="E259" s="11" t="s">
        <v>96</v>
      </c>
      <c r="F259" s="11" t="s">
        <v>523</v>
      </c>
      <c r="G259" s="73" t="s">
        <v>487</v>
      </c>
      <c r="H259" s="73" t="s">
        <v>489</v>
      </c>
      <c r="I259" s="9" t="s">
        <v>122</v>
      </c>
      <c r="J259" s="13">
        <v>25</v>
      </c>
      <c r="K259" s="117">
        <v>10</v>
      </c>
      <c r="L259" s="70">
        <f>K259/101.25</f>
        <v>0.09876543209876543</v>
      </c>
      <c r="M259" s="75"/>
      <c r="N259" s="75"/>
      <c r="O259" s="75"/>
      <c r="P259" s="75"/>
      <c r="Q259" s="75"/>
      <c r="R259" s="75"/>
      <c r="S259" s="9" t="s">
        <v>517</v>
      </c>
      <c r="T259" s="9" t="s">
        <v>503</v>
      </c>
      <c r="U259" s="8" t="s">
        <v>784</v>
      </c>
    </row>
    <row r="260" spans="1:21" ht="33" customHeight="1">
      <c r="A260" s="18">
        <v>252</v>
      </c>
      <c r="B260" s="10" t="s">
        <v>574</v>
      </c>
      <c r="C260" s="11" t="s">
        <v>106</v>
      </c>
      <c r="D260" s="40" t="s">
        <v>444</v>
      </c>
      <c r="E260" s="140" t="s">
        <v>544</v>
      </c>
      <c r="F260" s="11" t="s">
        <v>463</v>
      </c>
      <c r="G260" s="139" t="s">
        <v>304</v>
      </c>
      <c r="H260" s="139" t="s">
        <v>186</v>
      </c>
      <c r="I260" s="9" t="s">
        <v>108</v>
      </c>
      <c r="J260" s="13">
        <v>27.5</v>
      </c>
      <c r="K260" s="117">
        <v>1798.46</v>
      </c>
      <c r="L260" s="70">
        <f>K260/101.25</f>
        <v>17.76256790123457</v>
      </c>
      <c r="M260" s="120">
        <v>1278500</v>
      </c>
      <c r="N260" s="120" t="s">
        <v>710</v>
      </c>
      <c r="O260" s="120">
        <v>1278500</v>
      </c>
      <c r="P260" s="120">
        <v>133277577.52</v>
      </c>
      <c r="Q260" s="120" t="s">
        <v>710</v>
      </c>
      <c r="R260" s="120">
        <v>133277577.52</v>
      </c>
      <c r="S260" s="9" t="s">
        <v>517</v>
      </c>
      <c r="T260" s="9" t="s">
        <v>503</v>
      </c>
      <c r="U260" s="8" t="s">
        <v>784</v>
      </c>
    </row>
    <row r="261" spans="1:21" ht="34.5" customHeight="1">
      <c r="A261" s="18">
        <v>253</v>
      </c>
      <c r="B261" s="10" t="s">
        <v>115</v>
      </c>
      <c r="C261" s="11" t="s">
        <v>109</v>
      </c>
      <c r="D261" s="27" t="s">
        <v>146</v>
      </c>
      <c r="E261" s="140" t="s">
        <v>94</v>
      </c>
      <c r="F261" s="11" t="s">
        <v>143</v>
      </c>
      <c r="G261" s="73" t="s">
        <v>147</v>
      </c>
      <c r="H261" s="73" t="s">
        <v>74</v>
      </c>
      <c r="I261" s="9" t="s">
        <v>108</v>
      </c>
      <c r="J261" s="13">
        <v>30</v>
      </c>
      <c r="K261" s="117">
        <v>81</v>
      </c>
      <c r="L261" s="70">
        <f aca="true" t="shared" si="11" ref="L261:L267">K261/101.25</f>
        <v>0.8</v>
      </c>
      <c r="M261" s="120">
        <v>1114272.51</v>
      </c>
      <c r="N261" s="120" t="s">
        <v>710</v>
      </c>
      <c r="O261" s="120">
        <v>1114272.51</v>
      </c>
      <c r="P261" s="120">
        <v>117472131.96</v>
      </c>
      <c r="Q261" s="120" t="s">
        <v>710</v>
      </c>
      <c r="R261" s="120">
        <v>117472131.96</v>
      </c>
      <c r="S261" s="9" t="s">
        <v>517</v>
      </c>
      <c r="T261" s="9" t="s">
        <v>503</v>
      </c>
      <c r="U261" s="8" t="s">
        <v>784</v>
      </c>
    </row>
    <row r="262" spans="1:21" ht="39" customHeight="1">
      <c r="A262" s="18">
        <v>254</v>
      </c>
      <c r="B262" s="10" t="s">
        <v>115</v>
      </c>
      <c r="C262" s="11" t="s">
        <v>109</v>
      </c>
      <c r="D262" s="27" t="s">
        <v>211</v>
      </c>
      <c r="E262" s="140" t="s">
        <v>597</v>
      </c>
      <c r="F262" s="11" t="s">
        <v>143</v>
      </c>
      <c r="G262" s="73" t="s">
        <v>212</v>
      </c>
      <c r="H262" s="73" t="s">
        <v>547</v>
      </c>
      <c r="I262" s="9" t="s">
        <v>108</v>
      </c>
      <c r="J262" s="13">
        <v>50</v>
      </c>
      <c r="K262" s="117">
        <v>200.4</v>
      </c>
      <c r="L262" s="70">
        <f t="shared" si="11"/>
        <v>1.9792592592592593</v>
      </c>
      <c r="M262" s="120">
        <v>1511646</v>
      </c>
      <c r="N262" s="120" t="s">
        <v>710</v>
      </c>
      <c r="O262" s="120">
        <v>1511646</v>
      </c>
      <c r="P262" s="120">
        <v>157672204.89</v>
      </c>
      <c r="Q262" s="120" t="s">
        <v>710</v>
      </c>
      <c r="R262" s="120">
        <v>157672204.89</v>
      </c>
      <c r="S262" s="9" t="s">
        <v>517</v>
      </c>
      <c r="T262" s="9" t="s">
        <v>503</v>
      </c>
      <c r="U262" s="8" t="s">
        <v>784</v>
      </c>
    </row>
    <row r="263" spans="1:21" ht="39" customHeight="1">
      <c r="A263" s="18">
        <v>255</v>
      </c>
      <c r="B263" s="10" t="s">
        <v>575</v>
      </c>
      <c r="C263" s="11" t="s">
        <v>106</v>
      </c>
      <c r="D263" s="27" t="s">
        <v>522</v>
      </c>
      <c r="E263" s="11" t="s">
        <v>97</v>
      </c>
      <c r="F263" s="11" t="s">
        <v>518</v>
      </c>
      <c r="G263" s="73" t="s">
        <v>533</v>
      </c>
      <c r="H263" s="73" t="s">
        <v>913</v>
      </c>
      <c r="I263" s="9" t="s">
        <v>123</v>
      </c>
      <c r="J263" s="13">
        <v>500</v>
      </c>
      <c r="K263" s="117">
        <v>1195.54</v>
      </c>
      <c r="L263" s="70">
        <f t="shared" si="11"/>
        <v>11.807802469135803</v>
      </c>
      <c r="M263" s="75"/>
      <c r="N263" s="75"/>
      <c r="O263" s="75"/>
      <c r="P263" s="75"/>
      <c r="Q263" s="75"/>
      <c r="R263" s="75"/>
      <c r="S263" s="9" t="s">
        <v>520</v>
      </c>
      <c r="T263" s="9" t="s">
        <v>503</v>
      </c>
      <c r="U263" s="8" t="s">
        <v>784</v>
      </c>
    </row>
    <row r="264" spans="1:21" ht="34.5" customHeight="1">
      <c r="A264" s="18">
        <v>256</v>
      </c>
      <c r="B264" s="10" t="s">
        <v>575</v>
      </c>
      <c r="C264" s="11" t="s">
        <v>109</v>
      </c>
      <c r="D264" s="40" t="s">
        <v>139</v>
      </c>
      <c r="E264" s="140" t="s">
        <v>597</v>
      </c>
      <c r="F264" s="11" t="s">
        <v>143</v>
      </c>
      <c r="G264" s="73" t="s">
        <v>138</v>
      </c>
      <c r="H264" s="73" t="s">
        <v>491</v>
      </c>
      <c r="I264" s="9" t="s">
        <v>123</v>
      </c>
      <c r="J264" s="13">
        <v>300</v>
      </c>
      <c r="K264" s="117">
        <v>200.4</v>
      </c>
      <c r="L264" s="70">
        <f t="shared" si="11"/>
        <v>1.9792592592592593</v>
      </c>
      <c r="M264" s="75"/>
      <c r="N264" s="75"/>
      <c r="O264" s="75"/>
      <c r="P264" s="75"/>
      <c r="Q264" s="75"/>
      <c r="R264" s="75"/>
      <c r="S264" s="9" t="s">
        <v>517</v>
      </c>
      <c r="T264" s="9" t="s">
        <v>503</v>
      </c>
      <c r="U264" s="8" t="s">
        <v>784</v>
      </c>
    </row>
    <row r="265" spans="1:21" ht="34.5" customHeight="1">
      <c r="A265" s="18">
        <v>257</v>
      </c>
      <c r="B265" s="10" t="s">
        <v>575</v>
      </c>
      <c r="C265" s="11" t="s">
        <v>109</v>
      </c>
      <c r="D265" s="40">
        <v>39722</v>
      </c>
      <c r="E265" s="140" t="s">
        <v>94</v>
      </c>
      <c r="F265" s="11" t="s">
        <v>143</v>
      </c>
      <c r="G265" s="73" t="s">
        <v>457</v>
      </c>
      <c r="H265" s="73" t="s">
        <v>489</v>
      </c>
      <c r="I265" s="9" t="s">
        <v>123</v>
      </c>
      <c r="J265" s="13">
        <v>150</v>
      </c>
      <c r="K265" s="117">
        <v>55</v>
      </c>
      <c r="L265" s="70">
        <f t="shared" si="11"/>
        <v>0.5432098765432098</v>
      </c>
      <c r="M265" s="75"/>
      <c r="N265" s="75"/>
      <c r="O265" s="75"/>
      <c r="P265" s="75"/>
      <c r="Q265" s="75"/>
      <c r="R265" s="75"/>
      <c r="S265" s="9" t="s">
        <v>517</v>
      </c>
      <c r="T265" s="9" t="s">
        <v>503</v>
      </c>
      <c r="U265" s="8" t="s">
        <v>784</v>
      </c>
    </row>
    <row r="266" spans="1:21" ht="34.5" customHeight="1">
      <c r="A266" s="18">
        <v>258</v>
      </c>
      <c r="B266" s="10" t="s">
        <v>575</v>
      </c>
      <c r="C266" s="11" t="s">
        <v>109</v>
      </c>
      <c r="D266" s="51" t="s">
        <v>265</v>
      </c>
      <c r="E266" s="140" t="s">
        <v>597</v>
      </c>
      <c r="F266" s="11" t="s">
        <v>143</v>
      </c>
      <c r="G266" s="73" t="s">
        <v>210</v>
      </c>
      <c r="H266" s="73" t="s">
        <v>456</v>
      </c>
      <c r="I266" s="9" t="s">
        <v>123</v>
      </c>
      <c r="J266" s="13">
        <v>375</v>
      </c>
      <c r="K266" s="117">
        <v>200.4</v>
      </c>
      <c r="L266" s="70">
        <f t="shared" si="11"/>
        <v>1.9792592592592593</v>
      </c>
      <c r="M266" s="75"/>
      <c r="N266" s="75"/>
      <c r="O266" s="75"/>
      <c r="P266" s="75"/>
      <c r="Q266" s="75"/>
      <c r="R266" s="75"/>
      <c r="S266" s="9" t="s">
        <v>517</v>
      </c>
      <c r="T266" s="9" t="s">
        <v>503</v>
      </c>
      <c r="U266" s="8" t="s">
        <v>784</v>
      </c>
    </row>
    <row r="267" spans="1:21" ht="34.5" customHeight="1">
      <c r="A267" s="18">
        <v>259</v>
      </c>
      <c r="B267" s="10" t="s">
        <v>575</v>
      </c>
      <c r="C267" s="11" t="s">
        <v>109</v>
      </c>
      <c r="D267" s="51" t="s">
        <v>381</v>
      </c>
      <c r="E267" s="11" t="s">
        <v>267</v>
      </c>
      <c r="F267" s="11" t="s">
        <v>143</v>
      </c>
      <c r="G267" s="73" t="s">
        <v>250</v>
      </c>
      <c r="H267" s="73" t="s">
        <v>277</v>
      </c>
      <c r="I267" s="9" t="s">
        <v>123</v>
      </c>
      <c r="J267" s="13">
        <v>216.75</v>
      </c>
      <c r="K267" s="117">
        <v>120</v>
      </c>
      <c r="L267" s="70">
        <f t="shared" si="11"/>
        <v>1.1851851851851851</v>
      </c>
      <c r="M267" s="120">
        <v>4257314.21</v>
      </c>
      <c r="N267" s="120" t="s">
        <v>710</v>
      </c>
      <c r="O267" s="120">
        <v>4257314.21</v>
      </c>
      <c r="P267" s="120">
        <v>448899850.4</v>
      </c>
      <c r="Q267" s="120" t="s">
        <v>710</v>
      </c>
      <c r="R267" s="120">
        <v>448899850.4</v>
      </c>
      <c r="S267" s="9" t="s">
        <v>517</v>
      </c>
      <c r="T267" s="9" t="s">
        <v>503</v>
      </c>
      <c r="U267" s="8" t="s">
        <v>784</v>
      </c>
    </row>
    <row r="268" spans="1:21" ht="27" customHeight="1">
      <c r="A268" s="18">
        <v>260</v>
      </c>
      <c r="B268" s="10" t="s">
        <v>398</v>
      </c>
      <c r="C268" s="11" t="s">
        <v>109</v>
      </c>
      <c r="D268" s="27"/>
      <c r="E268" s="11" t="s">
        <v>399</v>
      </c>
      <c r="F268" s="11" t="s">
        <v>429</v>
      </c>
      <c r="G268" s="73"/>
      <c r="H268" s="73"/>
      <c r="I268" s="9"/>
      <c r="J268" s="13"/>
      <c r="K268" s="117">
        <v>15</v>
      </c>
      <c r="L268" s="70">
        <f>K268/101.25</f>
        <v>0.14814814814814814</v>
      </c>
      <c r="M268" s="75"/>
      <c r="N268" s="75"/>
      <c r="O268" s="75"/>
      <c r="P268" s="75"/>
      <c r="Q268" s="75"/>
      <c r="R268" s="75"/>
      <c r="S268" s="9" t="s">
        <v>517</v>
      </c>
      <c r="T268" s="9" t="s">
        <v>503</v>
      </c>
      <c r="U268" s="8" t="s">
        <v>784</v>
      </c>
    </row>
    <row r="269" spans="1:21" ht="35.25" customHeight="1">
      <c r="A269" s="18">
        <v>261</v>
      </c>
      <c r="B269" s="10" t="s">
        <v>398</v>
      </c>
      <c r="C269" s="11" t="s">
        <v>109</v>
      </c>
      <c r="D269" s="27"/>
      <c r="E269" s="11" t="s">
        <v>400</v>
      </c>
      <c r="F269" s="11" t="s">
        <v>429</v>
      </c>
      <c r="G269" s="73"/>
      <c r="H269" s="73"/>
      <c r="I269" s="9"/>
      <c r="J269" s="13"/>
      <c r="K269" s="117">
        <v>15</v>
      </c>
      <c r="L269" s="70">
        <f>K269/101.25</f>
        <v>0.14814814814814814</v>
      </c>
      <c r="M269" s="75"/>
      <c r="N269" s="75"/>
      <c r="O269" s="75"/>
      <c r="P269" s="75"/>
      <c r="Q269" s="75"/>
      <c r="R269" s="75"/>
      <c r="S269" s="9" t="s">
        <v>517</v>
      </c>
      <c r="T269" s="9" t="s">
        <v>503</v>
      </c>
      <c r="U269" s="8" t="s">
        <v>784</v>
      </c>
    </row>
    <row r="270" spans="1:21" ht="34.5" customHeight="1">
      <c r="A270" s="18">
        <v>262</v>
      </c>
      <c r="B270" s="10" t="s">
        <v>744</v>
      </c>
      <c r="C270" s="11" t="s">
        <v>106</v>
      </c>
      <c r="D270" s="9" t="s">
        <v>745</v>
      </c>
      <c r="E270" s="11" t="s">
        <v>746</v>
      </c>
      <c r="F270" s="19" t="s">
        <v>749</v>
      </c>
      <c r="G270" s="73" t="s">
        <v>747</v>
      </c>
      <c r="H270" s="73" t="s">
        <v>747</v>
      </c>
      <c r="I270" s="9" t="s">
        <v>108</v>
      </c>
      <c r="J270" s="126">
        <v>0.17</v>
      </c>
      <c r="K270" s="117"/>
      <c r="L270" s="70"/>
      <c r="M270" s="120">
        <v>880798.3699999999</v>
      </c>
      <c r="N270" s="120">
        <v>158810.61</v>
      </c>
      <c r="O270" s="120">
        <v>1039608.98</v>
      </c>
      <c r="P270" s="120">
        <v>92211703</v>
      </c>
      <c r="Q270" s="120">
        <v>16631438</v>
      </c>
      <c r="R270" s="120">
        <v>108843141</v>
      </c>
      <c r="S270" s="9" t="s">
        <v>748</v>
      </c>
      <c r="T270" s="9" t="s">
        <v>434</v>
      </c>
      <c r="U270" s="8" t="s">
        <v>784</v>
      </c>
    </row>
    <row r="271" spans="1:21" ht="34.5" customHeight="1">
      <c r="A271" s="18">
        <v>263</v>
      </c>
      <c r="B271" s="10" t="s">
        <v>116</v>
      </c>
      <c r="C271" s="11" t="s">
        <v>106</v>
      </c>
      <c r="D271" s="27">
        <v>203029</v>
      </c>
      <c r="E271" s="10" t="s">
        <v>80</v>
      </c>
      <c r="F271" s="11" t="s">
        <v>192</v>
      </c>
      <c r="G271" s="73" t="s">
        <v>596</v>
      </c>
      <c r="H271" s="73" t="s">
        <v>932</v>
      </c>
      <c r="I271" s="9" t="s">
        <v>118</v>
      </c>
      <c r="J271" s="16">
        <v>279</v>
      </c>
      <c r="K271" s="117">
        <v>4781.08</v>
      </c>
      <c r="L271" s="70">
        <f aca="true" t="shared" si="12" ref="L271:L293">K271/101.25</f>
        <v>47.220543209876546</v>
      </c>
      <c r="M271" s="120">
        <v>66627187.839999996</v>
      </c>
      <c r="N271" s="120" t="s">
        <v>710</v>
      </c>
      <c r="O271" s="120">
        <v>66627187.84</v>
      </c>
      <c r="P271" s="120">
        <v>6844485439.15</v>
      </c>
      <c r="Q271" s="120" t="s">
        <v>710</v>
      </c>
      <c r="R271" s="120">
        <v>6844485439.15</v>
      </c>
      <c r="S271" s="14" t="s">
        <v>585</v>
      </c>
      <c r="T271" s="9" t="s">
        <v>434</v>
      </c>
      <c r="U271" s="8" t="s">
        <v>784</v>
      </c>
    </row>
    <row r="272" spans="1:21" ht="34.5" customHeight="1">
      <c r="A272" s="18">
        <v>264</v>
      </c>
      <c r="B272" s="10" t="s">
        <v>116</v>
      </c>
      <c r="C272" s="11" t="s">
        <v>106</v>
      </c>
      <c r="D272" s="27" t="s">
        <v>297</v>
      </c>
      <c r="E272" s="140" t="s">
        <v>298</v>
      </c>
      <c r="F272" s="11" t="s">
        <v>120</v>
      </c>
      <c r="G272" s="136" t="s">
        <v>299</v>
      </c>
      <c r="H272" s="136" t="s">
        <v>243</v>
      </c>
      <c r="I272" s="9" t="s">
        <v>118</v>
      </c>
      <c r="J272" s="123">
        <v>340</v>
      </c>
      <c r="K272" s="117">
        <v>9127.69</v>
      </c>
      <c r="L272" s="70">
        <f t="shared" si="12"/>
        <v>90.15002469135803</v>
      </c>
      <c r="M272" s="120">
        <v>86528999.51</v>
      </c>
      <c r="N272" s="120" t="s">
        <v>710</v>
      </c>
      <c r="O272" s="120">
        <v>86528999.51</v>
      </c>
      <c r="P272" s="120">
        <v>9592962000</v>
      </c>
      <c r="Q272" s="120" t="s">
        <v>710</v>
      </c>
      <c r="R272" s="120">
        <v>9592962000</v>
      </c>
      <c r="S272" s="14" t="s">
        <v>585</v>
      </c>
      <c r="T272" s="9" t="s">
        <v>434</v>
      </c>
      <c r="U272" s="8" t="s">
        <v>784</v>
      </c>
    </row>
    <row r="273" spans="1:21" ht="34.5" customHeight="1">
      <c r="A273" s="18">
        <v>265</v>
      </c>
      <c r="B273" s="10" t="s">
        <v>116</v>
      </c>
      <c r="C273" s="11" t="s">
        <v>106</v>
      </c>
      <c r="D273" s="27" t="s">
        <v>244</v>
      </c>
      <c r="E273" s="11" t="s">
        <v>626</v>
      </c>
      <c r="F273" s="11" t="s">
        <v>257</v>
      </c>
      <c r="G273" s="73" t="s">
        <v>580</v>
      </c>
      <c r="H273" s="73" t="s">
        <v>245</v>
      </c>
      <c r="I273" s="9" t="s">
        <v>118</v>
      </c>
      <c r="J273" s="16">
        <v>9</v>
      </c>
      <c r="K273" s="117">
        <v>436</v>
      </c>
      <c r="L273" s="70">
        <f t="shared" si="12"/>
        <v>4.306172839506173</v>
      </c>
      <c r="M273" s="75"/>
      <c r="N273" s="75"/>
      <c r="O273" s="75"/>
      <c r="P273" s="75"/>
      <c r="Q273" s="75"/>
      <c r="R273" s="75"/>
      <c r="S273" s="9" t="s">
        <v>585</v>
      </c>
      <c r="T273" s="9" t="s">
        <v>434</v>
      </c>
      <c r="U273" s="8" t="s">
        <v>784</v>
      </c>
    </row>
    <row r="274" spans="1:21" ht="36" customHeight="1">
      <c r="A274" s="18">
        <v>266</v>
      </c>
      <c r="B274" s="43" t="s">
        <v>116</v>
      </c>
      <c r="C274" s="44" t="s">
        <v>106</v>
      </c>
      <c r="D274" s="86" t="s">
        <v>513</v>
      </c>
      <c r="E274" s="141" t="s">
        <v>266</v>
      </c>
      <c r="F274" s="44" t="s">
        <v>257</v>
      </c>
      <c r="G274" s="138" t="s">
        <v>514</v>
      </c>
      <c r="H274" s="138" t="s">
        <v>515</v>
      </c>
      <c r="I274" s="45" t="s">
        <v>118</v>
      </c>
      <c r="J274" s="135">
        <v>130</v>
      </c>
      <c r="K274" s="121">
        <v>2126.25</v>
      </c>
      <c r="L274" s="70">
        <f t="shared" si="12"/>
        <v>21</v>
      </c>
      <c r="M274" s="120">
        <v>24132847.52</v>
      </c>
      <c r="N274" s="120" t="s">
        <v>710</v>
      </c>
      <c r="O274" s="120">
        <v>24132847.52</v>
      </c>
      <c r="P274" s="120">
        <v>2490529267</v>
      </c>
      <c r="Q274" s="120" t="s">
        <v>710</v>
      </c>
      <c r="R274" s="120">
        <v>2490529267</v>
      </c>
      <c r="S274" s="47" t="s">
        <v>585</v>
      </c>
      <c r="T274" s="45" t="s">
        <v>434</v>
      </c>
      <c r="U274" s="8" t="s">
        <v>784</v>
      </c>
    </row>
    <row r="275" spans="1:21" ht="34.5" customHeight="1">
      <c r="A275" s="18">
        <v>267</v>
      </c>
      <c r="B275" s="10" t="s">
        <v>116</v>
      </c>
      <c r="C275" s="11" t="s">
        <v>106</v>
      </c>
      <c r="D275" s="40" t="s">
        <v>302</v>
      </c>
      <c r="E275" s="11" t="s">
        <v>268</v>
      </c>
      <c r="F275" s="11" t="s">
        <v>257</v>
      </c>
      <c r="G275" s="73" t="s">
        <v>179</v>
      </c>
      <c r="H275" s="73" t="s">
        <v>180</v>
      </c>
      <c r="I275" s="9" t="s">
        <v>118</v>
      </c>
      <c r="J275" s="20">
        <v>203.5</v>
      </c>
      <c r="K275" s="117">
        <v>8652.151</v>
      </c>
      <c r="L275" s="70">
        <f t="shared" si="12"/>
        <v>85.45334320987654</v>
      </c>
      <c r="M275" s="120">
        <v>30513190.529999997</v>
      </c>
      <c r="N275" s="120" t="s">
        <v>710</v>
      </c>
      <c r="O275" s="120">
        <v>30513190.53</v>
      </c>
      <c r="P275" s="120">
        <v>3104763779</v>
      </c>
      <c r="Q275" s="120" t="s">
        <v>710</v>
      </c>
      <c r="R275" s="120">
        <v>3104763779</v>
      </c>
      <c r="S275" s="14" t="s">
        <v>585</v>
      </c>
      <c r="T275" s="9" t="s">
        <v>434</v>
      </c>
      <c r="U275" s="8" t="s">
        <v>784</v>
      </c>
    </row>
    <row r="276" spans="1:21" ht="42" customHeight="1">
      <c r="A276" s="18">
        <v>268</v>
      </c>
      <c r="B276" s="10" t="s">
        <v>116</v>
      </c>
      <c r="C276" s="11" t="s">
        <v>106</v>
      </c>
      <c r="D276" s="40"/>
      <c r="E276" s="11" t="s">
        <v>219</v>
      </c>
      <c r="F276" s="11" t="s">
        <v>257</v>
      </c>
      <c r="G276" s="73"/>
      <c r="H276" s="73"/>
      <c r="I276" s="9"/>
      <c r="J276" s="20"/>
      <c r="K276" s="117">
        <v>1850.624</v>
      </c>
      <c r="L276" s="70">
        <f t="shared" si="12"/>
        <v>18.27776790123457</v>
      </c>
      <c r="M276" s="75"/>
      <c r="N276" s="75"/>
      <c r="O276" s="75"/>
      <c r="P276" s="75"/>
      <c r="Q276" s="75"/>
      <c r="R276" s="75"/>
      <c r="S276" s="9" t="s">
        <v>517</v>
      </c>
      <c r="T276" s="9" t="s">
        <v>503</v>
      </c>
      <c r="U276" s="8" t="s">
        <v>784</v>
      </c>
    </row>
    <row r="277" spans="1:21" ht="40.5" customHeight="1">
      <c r="A277" s="18">
        <v>269</v>
      </c>
      <c r="B277" s="10" t="s">
        <v>116</v>
      </c>
      <c r="C277" s="11" t="s">
        <v>106</v>
      </c>
      <c r="D277" s="40"/>
      <c r="E277" s="11" t="s">
        <v>218</v>
      </c>
      <c r="F277" s="11" t="s">
        <v>257</v>
      </c>
      <c r="G277" s="73"/>
      <c r="H277" s="73"/>
      <c r="I277" s="9"/>
      <c r="J277" s="20"/>
      <c r="K277" s="117">
        <v>1093.867</v>
      </c>
      <c r="L277" s="70">
        <f t="shared" si="12"/>
        <v>10.803624691358024</v>
      </c>
      <c r="M277" s="75"/>
      <c r="N277" s="75"/>
      <c r="O277" s="75"/>
      <c r="P277" s="75"/>
      <c r="Q277" s="75"/>
      <c r="R277" s="75"/>
      <c r="S277" s="9" t="s">
        <v>517</v>
      </c>
      <c r="T277" s="9" t="s">
        <v>503</v>
      </c>
      <c r="U277" s="8" t="s">
        <v>784</v>
      </c>
    </row>
    <row r="278" spans="1:21" ht="33" customHeight="1">
      <c r="A278" s="18">
        <v>270</v>
      </c>
      <c r="B278" s="10" t="s">
        <v>116</v>
      </c>
      <c r="C278" s="11" t="s">
        <v>106</v>
      </c>
      <c r="D278" s="40" t="s">
        <v>183</v>
      </c>
      <c r="E278" s="146" t="s">
        <v>184</v>
      </c>
      <c r="F278" s="11" t="s">
        <v>117</v>
      </c>
      <c r="G278" s="73" t="s">
        <v>185</v>
      </c>
      <c r="H278" s="73" t="s">
        <v>196</v>
      </c>
      <c r="I278" s="9" t="s">
        <v>118</v>
      </c>
      <c r="J278" s="20">
        <v>350.3</v>
      </c>
      <c r="K278" s="117">
        <v>4807.35</v>
      </c>
      <c r="L278" s="70">
        <f t="shared" si="12"/>
        <v>47.480000000000004</v>
      </c>
      <c r="M278" s="120">
        <v>28800230.099999998</v>
      </c>
      <c r="N278" s="120" t="s">
        <v>710</v>
      </c>
      <c r="O278" s="120">
        <v>28800230.1</v>
      </c>
      <c r="P278" s="120">
        <v>3029870760</v>
      </c>
      <c r="Q278" s="120" t="s">
        <v>710</v>
      </c>
      <c r="R278" s="120">
        <v>3029870760</v>
      </c>
      <c r="S278" s="14" t="s">
        <v>585</v>
      </c>
      <c r="T278" s="9" t="s">
        <v>434</v>
      </c>
      <c r="U278" s="8" t="s">
        <v>784</v>
      </c>
    </row>
    <row r="279" spans="1:21" ht="38.25" customHeight="1">
      <c r="A279" s="18">
        <v>271</v>
      </c>
      <c r="B279" s="10" t="s">
        <v>116</v>
      </c>
      <c r="C279" s="11" t="s">
        <v>106</v>
      </c>
      <c r="D279" s="27" t="s">
        <v>623</v>
      </c>
      <c r="E279" s="11" t="s">
        <v>98</v>
      </c>
      <c r="F279" s="11" t="s">
        <v>117</v>
      </c>
      <c r="G279" s="73" t="s">
        <v>469</v>
      </c>
      <c r="H279" s="73" t="s">
        <v>425</v>
      </c>
      <c r="I279" s="9" t="s">
        <v>118</v>
      </c>
      <c r="J279" s="13">
        <v>25</v>
      </c>
      <c r="K279" s="117">
        <v>701</v>
      </c>
      <c r="L279" s="70">
        <f t="shared" si="12"/>
        <v>6.923456790123457</v>
      </c>
      <c r="M279" s="120">
        <v>10289414.41</v>
      </c>
      <c r="N279" s="120" t="s">
        <v>710</v>
      </c>
      <c r="O279" s="120">
        <v>10289414.41</v>
      </c>
      <c r="P279" s="120">
        <v>1087379412</v>
      </c>
      <c r="Q279" s="120" t="s">
        <v>710</v>
      </c>
      <c r="R279" s="120">
        <v>1087379412</v>
      </c>
      <c r="S279" s="9" t="s">
        <v>517</v>
      </c>
      <c r="T279" s="9" t="s">
        <v>503</v>
      </c>
      <c r="U279" s="8" t="s">
        <v>784</v>
      </c>
    </row>
    <row r="280" spans="1:21" ht="37.5" customHeight="1">
      <c r="A280" s="18">
        <v>272</v>
      </c>
      <c r="B280" s="10" t="s">
        <v>540</v>
      </c>
      <c r="C280" s="11" t="s">
        <v>106</v>
      </c>
      <c r="D280" s="27"/>
      <c r="E280" s="11" t="s">
        <v>285</v>
      </c>
      <c r="F280" s="11" t="s">
        <v>463</v>
      </c>
      <c r="G280" s="73"/>
      <c r="H280" s="73"/>
      <c r="I280" s="9" t="s">
        <v>108</v>
      </c>
      <c r="J280" s="13">
        <v>13.33</v>
      </c>
      <c r="K280" s="117">
        <v>345.26</v>
      </c>
      <c r="L280" s="70">
        <f t="shared" si="12"/>
        <v>3.4099753086419753</v>
      </c>
      <c r="M280" s="75"/>
      <c r="N280" s="75"/>
      <c r="O280" s="75"/>
      <c r="P280" s="75"/>
      <c r="Q280" s="75"/>
      <c r="R280" s="75"/>
      <c r="S280" s="9" t="s">
        <v>517</v>
      </c>
      <c r="T280" s="9" t="s">
        <v>503</v>
      </c>
      <c r="U280" s="8" t="s">
        <v>784</v>
      </c>
    </row>
    <row r="281" spans="1:21" ht="41.25" customHeight="1">
      <c r="A281" s="18">
        <v>273</v>
      </c>
      <c r="B281" s="10" t="s">
        <v>124</v>
      </c>
      <c r="C281" s="11" t="s">
        <v>106</v>
      </c>
      <c r="D281" s="27"/>
      <c r="E281" s="11" t="s">
        <v>10</v>
      </c>
      <c r="F281" s="11" t="s">
        <v>485</v>
      </c>
      <c r="G281" s="73" t="s">
        <v>424</v>
      </c>
      <c r="H281" s="73" t="s">
        <v>425</v>
      </c>
      <c r="I281" s="9" t="s">
        <v>108</v>
      </c>
      <c r="J281" s="13">
        <v>13.133</v>
      </c>
      <c r="K281" s="117">
        <v>55.42</v>
      </c>
      <c r="L281" s="70">
        <f>K281/101.25</f>
        <v>0.5473580246913581</v>
      </c>
      <c r="M281" s="75"/>
      <c r="N281" s="75"/>
      <c r="O281" s="75"/>
      <c r="P281" s="75"/>
      <c r="Q281" s="75"/>
      <c r="R281" s="75"/>
      <c r="S281" s="9" t="s">
        <v>435</v>
      </c>
      <c r="T281" s="9" t="s">
        <v>503</v>
      </c>
      <c r="U281" s="8" t="s">
        <v>784</v>
      </c>
    </row>
    <row r="282" spans="1:21" ht="34.5" customHeight="1">
      <c r="A282" s="18">
        <v>274</v>
      </c>
      <c r="B282" s="10" t="s">
        <v>124</v>
      </c>
      <c r="C282" s="11" t="s">
        <v>106</v>
      </c>
      <c r="D282" s="27" t="s">
        <v>191</v>
      </c>
      <c r="E282" s="11" t="s">
        <v>598</v>
      </c>
      <c r="F282" s="11" t="s">
        <v>485</v>
      </c>
      <c r="G282" s="73" t="s">
        <v>541</v>
      </c>
      <c r="H282" s="73" t="s">
        <v>425</v>
      </c>
      <c r="I282" s="9" t="s">
        <v>108</v>
      </c>
      <c r="J282" s="13">
        <v>23.1</v>
      </c>
      <c r="K282" s="117">
        <v>215.724</v>
      </c>
      <c r="L282" s="70">
        <f t="shared" si="12"/>
        <v>2.1306074074074073</v>
      </c>
      <c r="M282" s="120">
        <v>19724</v>
      </c>
      <c r="N282" s="120">
        <v>139052</v>
      </c>
      <c r="O282" s="120">
        <v>158776</v>
      </c>
      <c r="P282" s="120">
        <v>2063821.08</v>
      </c>
      <c r="Q282" s="120">
        <v>14551152</v>
      </c>
      <c r="R282" s="120">
        <v>16614973.08</v>
      </c>
      <c r="S282" s="9" t="s">
        <v>435</v>
      </c>
      <c r="T282" s="9" t="s">
        <v>503</v>
      </c>
      <c r="U282" s="8" t="s">
        <v>784</v>
      </c>
    </row>
    <row r="283" spans="1:21" ht="40.5" customHeight="1">
      <c r="A283" s="18">
        <v>275</v>
      </c>
      <c r="B283" s="10" t="s">
        <v>124</v>
      </c>
      <c r="C283" s="11" t="s">
        <v>106</v>
      </c>
      <c r="D283" s="27"/>
      <c r="E283" s="11" t="s">
        <v>220</v>
      </c>
      <c r="F283" s="11" t="s">
        <v>257</v>
      </c>
      <c r="G283" s="73"/>
      <c r="H283" s="73"/>
      <c r="I283" s="9"/>
      <c r="J283" s="20"/>
      <c r="K283" s="117">
        <v>848.19</v>
      </c>
      <c r="L283" s="70">
        <f t="shared" si="12"/>
        <v>8.377185185185185</v>
      </c>
      <c r="M283" s="75"/>
      <c r="N283" s="82"/>
      <c r="O283" s="75"/>
      <c r="P283" s="75"/>
      <c r="Q283" s="75"/>
      <c r="R283" s="75"/>
      <c r="S283" s="9" t="s">
        <v>435</v>
      </c>
      <c r="T283" s="9" t="s">
        <v>503</v>
      </c>
      <c r="U283" s="8" t="s">
        <v>784</v>
      </c>
    </row>
    <row r="284" spans="1:21" ht="34.5" customHeight="1">
      <c r="A284" s="18">
        <v>276</v>
      </c>
      <c r="B284" s="10" t="s">
        <v>124</v>
      </c>
      <c r="C284" s="11" t="s">
        <v>106</v>
      </c>
      <c r="D284" s="27" t="s">
        <v>499</v>
      </c>
      <c r="E284" s="11" t="s">
        <v>404</v>
      </c>
      <c r="F284" s="11" t="s">
        <v>257</v>
      </c>
      <c r="G284" s="73" t="s">
        <v>588</v>
      </c>
      <c r="H284" s="73"/>
      <c r="I284" s="9" t="s">
        <v>108</v>
      </c>
      <c r="J284" s="13">
        <v>14.001</v>
      </c>
      <c r="K284" s="117">
        <v>150</v>
      </c>
      <c r="L284" s="70">
        <f t="shared" si="12"/>
        <v>1.4814814814814814</v>
      </c>
      <c r="M284" s="75"/>
      <c r="N284" s="82"/>
      <c r="O284" s="75"/>
      <c r="P284" s="75"/>
      <c r="Q284" s="75"/>
      <c r="R284" s="75"/>
      <c r="S284" s="9" t="s">
        <v>435</v>
      </c>
      <c r="T284" s="9" t="s">
        <v>503</v>
      </c>
      <c r="U284" s="8" t="s">
        <v>784</v>
      </c>
    </row>
    <row r="285" spans="1:21" ht="34.5" customHeight="1">
      <c r="A285" s="18">
        <v>277</v>
      </c>
      <c r="B285" s="10" t="s">
        <v>124</v>
      </c>
      <c r="C285" s="11" t="s">
        <v>106</v>
      </c>
      <c r="D285" s="27" t="s">
        <v>499</v>
      </c>
      <c r="E285" s="11" t="s">
        <v>405</v>
      </c>
      <c r="F285" s="11" t="s">
        <v>257</v>
      </c>
      <c r="G285" s="73" t="s">
        <v>588</v>
      </c>
      <c r="H285" s="73"/>
      <c r="I285" s="9" t="s">
        <v>108</v>
      </c>
      <c r="J285" s="13">
        <v>10.113</v>
      </c>
      <c r="K285" s="117">
        <v>100</v>
      </c>
      <c r="L285" s="70">
        <f t="shared" si="12"/>
        <v>0.9876543209876543</v>
      </c>
      <c r="M285" s="75"/>
      <c r="N285" s="82"/>
      <c r="O285" s="75"/>
      <c r="P285" s="75"/>
      <c r="Q285" s="75"/>
      <c r="R285" s="75"/>
      <c r="S285" s="9" t="s">
        <v>435</v>
      </c>
      <c r="T285" s="9" t="s">
        <v>503</v>
      </c>
      <c r="U285" s="8" t="s">
        <v>784</v>
      </c>
    </row>
    <row r="286" spans="1:21" ht="34.5" customHeight="1">
      <c r="A286" s="18">
        <v>278</v>
      </c>
      <c r="B286" s="10" t="s">
        <v>124</v>
      </c>
      <c r="C286" s="11" t="s">
        <v>106</v>
      </c>
      <c r="D286" s="27">
        <v>11000403</v>
      </c>
      <c r="E286" s="11" t="s">
        <v>629</v>
      </c>
      <c r="F286" s="11" t="s">
        <v>257</v>
      </c>
      <c r="G286" s="73" t="s">
        <v>622</v>
      </c>
      <c r="H286" s="73" t="s">
        <v>455</v>
      </c>
      <c r="I286" s="9" t="s">
        <v>108</v>
      </c>
      <c r="J286" s="13">
        <v>6.0367</v>
      </c>
      <c r="K286" s="117">
        <v>144.22</v>
      </c>
      <c r="L286" s="70">
        <f t="shared" si="12"/>
        <v>1.4243950617283951</v>
      </c>
      <c r="M286" s="75"/>
      <c r="N286" s="82"/>
      <c r="O286" s="75"/>
      <c r="P286" s="75"/>
      <c r="Q286" s="75"/>
      <c r="R286" s="75"/>
      <c r="S286" s="9" t="s">
        <v>435</v>
      </c>
      <c r="T286" s="9" t="s">
        <v>503</v>
      </c>
      <c r="U286" s="8" t="s">
        <v>784</v>
      </c>
    </row>
    <row r="287" spans="1:21" ht="41.25" customHeight="1">
      <c r="A287" s="18">
        <v>279</v>
      </c>
      <c r="B287" s="10" t="s">
        <v>124</v>
      </c>
      <c r="C287" s="11" t="s">
        <v>106</v>
      </c>
      <c r="D287" s="27">
        <v>12000309</v>
      </c>
      <c r="E287" s="11" t="s">
        <v>43</v>
      </c>
      <c r="F287" s="11" t="s">
        <v>257</v>
      </c>
      <c r="G287" s="73" t="s">
        <v>630</v>
      </c>
      <c r="H287" s="73" t="s">
        <v>141</v>
      </c>
      <c r="I287" s="9" t="s">
        <v>108</v>
      </c>
      <c r="J287" s="13">
        <v>4</v>
      </c>
      <c r="K287" s="117">
        <v>240.29</v>
      </c>
      <c r="L287" s="70">
        <f t="shared" si="12"/>
        <v>2.3732345679012345</v>
      </c>
      <c r="M287" s="75"/>
      <c r="N287" s="82"/>
      <c r="O287" s="75"/>
      <c r="P287" s="75"/>
      <c r="Q287" s="75"/>
      <c r="R287" s="75"/>
      <c r="S287" s="9" t="s">
        <v>435</v>
      </c>
      <c r="T287" s="9" t="s">
        <v>503</v>
      </c>
      <c r="U287" s="8" t="s">
        <v>784</v>
      </c>
    </row>
    <row r="288" spans="1:21" ht="42" customHeight="1">
      <c r="A288" s="18">
        <v>280</v>
      </c>
      <c r="B288" s="10" t="s">
        <v>124</v>
      </c>
      <c r="C288" s="11" t="s">
        <v>106</v>
      </c>
      <c r="D288" s="27"/>
      <c r="E288" s="11" t="s">
        <v>181</v>
      </c>
      <c r="F288" s="11" t="s">
        <v>624</v>
      </c>
      <c r="G288" s="73"/>
      <c r="H288" s="73"/>
      <c r="I288" s="9"/>
      <c r="J288" s="13"/>
      <c r="K288" s="117">
        <v>20</v>
      </c>
      <c r="L288" s="70">
        <f t="shared" si="12"/>
        <v>0.19753086419753085</v>
      </c>
      <c r="M288" s="75"/>
      <c r="N288" s="82"/>
      <c r="O288" s="75"/>
      <c r="P288" s="75"/>
      <c r="Q288" s="75"/>
      <c r="R288" s="75"/>
      <c r="S288" s="9" t="s">
        <v>435</v>
      </c>
      <c r="T288" s="9" t="s">
        <v>503</v>
      </c>
      <c r="U288" s="8" t="s">
        <v>784</v>
      </c>
    </row>
    <row r="289" spans="1:21" s="56" customFormat="1" ht="34.5" customHeight="1">
      <c r="A289" s="18">
        <v>281</v>
      </c>
      <c r="B289" s="10" t="s">
        <v>124</v>
      </c>
      <c r="C289" s="11" t="s">
        <v>106</v>
      </c>
      <c r="D289" s="27"/>
      <c r="E289" s="11" t="s">
        <v>182</v>
      </c>
      <c r="F289" s="11" t="s">
        <v>624</v>
      </c>
      <c r="G289" s="73"/>
      <c r="H289" s="73"/>
      <c r="I289" s="9"/>
      <c r="J289" s="13"/>
      <c r="K289" s="117">
        <v>20</v>
      </c>
      <c r="L289" s="70">
        <f t="shared" si="12"/>
        <v>0.19753086419753085</v>
      </c>
      <c r="M289" s="75"/>
      <c r="N289" s="82"/>
      <c r="O289" s="75"/>
      <c r="P289" s="75"/>
      <c r="Q289" s="75"/>
      <c r="R289" s="75"/>
      <c r="S289" s="9" t="s">
        <v>435</v>
      </c>
      <c r="T289" s="9" t="s">
        <v>503</v>
      </c>
      <c r="U289" s="8" t="s">
        <v>784</v>
      </c>
    </row>
    <row r="290" spans="1:21" s="56" customFormat="1" ht="34.5" customHeight="1">
      <c r="A290" s="18">
        <v>282</v>
      </c>
      <c r="B290" s="10" t="s">
        <v>124</v>
      </c>
      <c r="C290" s="11" t="s">
        <v>106</v>
      </c>
      <c r="D290" s="27" t="s">
        <v>500</v>
      </c>
      <c r="E290" s="11" t="s">
        <v>99</v>
      </c>
      <c r="F290" s="11" t="s">
        <v>624</v>
      </c>
      <c r="G290" s="73" t="s">
        <v>589</v>
      </c>
      <c r="H290" s="73"/>
      <c r="I290" s="9" t="s">
        <v>108</v>
      </c>
      <c r="J290" s="13">
        <v>13.819</v>
      </c>
      <c r="K290" s="117">
        <v>55</v>
      </c>
      <c r="L290" s="70">
        <f t="shared" si="12"/>
        <v>0.5432098765432098</v>
      </c>
      <c r="M290" s="75"/>
      <c r="N290" s="82"/>
      <c r="O290" s="75"/>
      <c r="P290" s="75"/>
      <c r="Q290" s="75"/>
      <c r="R290" s="75"/>
      <c r="S290" s="9" t="s">
        <v>435</v>
      </c>
      <c r="T290" s="9" t="s">
        <v>503</v>
      </c>
      <c r="U290" s="8" t="s">
        <v>784</v>
      </c>
    </row>
    <row r="291" spans="1:21" s="56" customFormat="1" ht="34.5" customHeight="1">
      <c r="A291" s="18">
        <v>283</v>
      </c>
      <c r="B291" s="10" t="s">
        <v>124</v>
      </c>
      <c r="C291" s="11" t="s">
        <v>106</v>
      </c>
      <c r="D291" s="27" t="s">
        <v>499</v>
      </c>
      <c r="E291" s="11" t="s">
        <v>625</v>
      </c>
      <c r="F291" s="11" t="s">
        <v>624</v>
      </c>
      <c r="G291" s="73" t="s">
        <v>588</v>
      </c>
      <c r="H291" s="73"/>
      <c r="I291" s="9" t="s">
        <v>108</v>
      </c>
      <c r="J291" s="13">
        <v>14.001</v>
      </c>
      <c r="K291" s="117">
        <v>40</v>
      </c>
      <c r="L291" s="70">
        <f t="shared" si="12"/>
        <v>0.3950617283950617</v>
      </c>
      <c r="M291" s="75"/>
      <c r="N291" s="82"/>
      <c r="O291" s="75"/>
      <c r="P291" s="75"/>
      <c r="Q291" s="75"/>
      <c r="R291" s="75"/>
      <c r="S291" s="9" t="s">
        <v>435</v>
      </c>
      <c r="T291" s="9" t="s">
        <v>503</v>
      </c>
      <c r="U291" s="8" t="s">
        <v>784</v>
      </c>
    </row>
    <row r="292" spans="1:21" ht="34.5" customHeight="1">
      <c r="A292" s="18">
        <v>284</v>
      </c>
      <c r="B292" s="10" t="s">
        <v>124</v>
      </c>
      <c r="C292" s="11" t="s">
        <v>106</v>
      </c>
      <c r="D292" s="27" t="s">
        <v>157</v>
      </c>
      <c r="E292" s="11" t="s">
        <v>480</v>
      </c>
      <c r="F292" s="11" t="s">
        <v>257</v>
      </c>
      <c r="G292" s="73" t="s">
        <v>165</v>
      </c>
      <c r="H292" s="73" t="s">
        <v>75</v>
      </c>
      <c r="I292" s="9" t="s">
        <v>108</v>
      </c>
      <c r="J292" s="13" t="s">
        <v>76</v>
      </c>
      <c r="K292" s="117">
        <v>500</v>
      </c>
      <c r="L292" s="70">
        <f t="shared" si="12"/>
        <v>4.938271604938271</v>
      </c>
      <c r="M292" s="75"/>
      <c r="N292" s="82"/>
      <c r="O292" s="75"/>
      <c r="P292" s="75"/>
      <c r="Q292" s="75"/>
      <c r="R292" s="75"/>
      <c r="S292" s="9" t="s">
        <v>435</v>
      </c>
      <c r="T292" s="9" t="s">
        <v>503</v>
      </c>
      <c r="U292" s="8" t="s">
        <v>784</v>
      </c>
    </row>
    <row r="293" spans="1:21" ht="34.5" customHeight="1">
      <c r="A293" s="18">
        <v>285</v>
      </c>
      <c r="B293" s="10" t="s">
        <v>124</v>
      </c>
      <c r="C293" s="11" t="s">
        <v>106</v>
      </c>
      <c r="D293" s="27" t="s">
        <v>157</v>
      </c>
      <c r="E293" s="11" t="s">
        <v>480</v>
      </c>
      <c r="F293" s="11" t="s">
        <v>154</v>
      </c>
      <c r="G293" s="73" t="s">
        <v>165</v>
      </c>
      <c r="H293" s="73" t="s">
        <v>75</v>
      </c>
      <c r="I293" s="9" t="s">
        <v>108</v>
      </c>
      <c r="J293" s="13" t="s">
        <v>76</v>
      </c>
      <c r="K293" s="117">
        <v>2250</v>
      </c>
      <c r="L293" s="70">
        <f t="shared" si="12"/>
        <v>22.22222222222222</v>
      </c>
      <c r="M293" s="75"/>
      <c r="N293" s="82"/>
      <c r="O293" s="75"/>
      <c r="P293" s="75"/>
      <c r="Q293" s="75"/>
      <c r="R293" s="75"/>
      <c r="S293" s="9" t="s">
        <v>435</v>
      </c>
      <c r="T293" s="9" t="s">
        <v>503</v>
      </c>
      <c r="U293" s="8" t="s">
        <v>784</v>
      </c>
    </row>
    <row r="294" spans="1:21" ht="34.5" customHeight="1">
      <c r="A294" s="18">
        <v>286</v>
      </c>
      <c r="B294" s="10" t="s">
        <v>124</v>
      </c>
      <c r="C294" s="11" t="s">
        <v>106</v>
      </c>
      <c r="D294" s="27" t="s">
        <v>703</v>
      </c>
      <c r="E294" s="11" t="s">
        <v>480</v>
      </c>
      <c r="F294" s="11" t="s">
        <v>700</v>
      </c>
      <c r="G294" s="73" t="s">
        <v>165</v>
      </c>
      <c r="H294" s="73" t="s">
        <v>75</v>
      </c>
      <c r="I294" s="9" t="s">
        <v>108</v>
      </c>
      <c r="J294" s="13" t="s">
        <v>76</v>
      </c>
      <c r="K294" s="117" t="s">
        <v>701</v>
      </c>
      <c r="L294" s="70" t="s">
        <v>702</v>
      </c>
      <c r="M294" s="120">
        <v>4386533.6</v>
      </c>
      <c r="N294" s="120">
        <v>978278.25</v>
      </c>
      <c r="O294" s="120">
        <v>5364811.85</v>
      </c>
      <c r="P294" s="120">
        <v>454928101</v>
      </c>
      <c r="Q294" s="120">
        <v>102399139.25</v>
      </c>
      <c r="R294" s="120">
        <v>557327240.25</v>
      </c>
      <c r="S294" s="9" t="s">
        <v>435</v>
      </c>
      <c r="T294" s="9" t="s">
        <v>503</v>
      </c>
      <c r="U294" s="8" t="s">
        <v>784</v>
      </c>
    </row>
    <row r="295" spans="1:21" ht="34.5" customHeight="1">
      <c r="A295" s="18">
        <v>287</v>
      </c>
      <c r="B295" s="10" t="s">
        <v>124</v>
      </c>
      <c r="C295" s="52" t="s">
        <v>106</v>
      </c>
      <c r="D295" s="14" t="s">
        <v>246</v>
      </c>
      <c r="E295" s="11" t="s">
        <v>418</v>
      </c>
      <c r="F295" s="11" t="s">
        <v>154</v>
      </c>
      <c r="G295" s="73" t="s">
        <v>247</v>
      </c>
      <c r="H295" s="73" t="s">
        <v>617</v>
      </c>
      <c r="I295" s="9" t="s">
        <v>108</v>
      </c>
      <c r="J295" s="129">
        <v>81000000</v>
      </c>
      <c r="K295" s="117">
        <v>2113.79</v>
      </c>
      <c r="L295" s="70">
        <f>K295/101.25</f>
        <v>20.87693827160494</v>
      </c>
      <c r="M295" s="120">
        <v>3901835</v>
      </c>
      <c r="N295" s="120">
        <v>2334805</v>
      </c>
      <c r="O295" s="120">
        <v>6236640</v>
      </c>
      <c r="P295" s="120">
        <v>674786837</v>
      </c>
      <c r="Q295" s="120">
        <v>244260294</v>
      </c>
      <c r="R295" s="120">
        <v>919047131</v>
      </c>
      <c r="S295" s="9" t="s">
        <v>435</v>
      </c>
      <c r="T295" s="9" t="s">
        <v>503</v>
      </c>
      <c r="U295" s="8" t="s">
        <v>784</v>
      </c>
    </row>
    <row r="296" spans="1:21" ht="39.75" customHeight="1">
      <c r="A296" s="18">
        <v>288</v>
      </c>
      <c r="B296" s="10" t="s">
        <v>124</v>
      </c>
      <c r="C296" s="11" t="s">
        <v>106</v>
      </c>
      <c r="D296" s="14"/>
      <c r="E296" s="11" t="s">
        <v>221</v>
      </c>
      <c r="F296" s="11" t="s">
        <v>143</v>
      </c>
      <c r="G296" s="73" t="s">
        <v>422</v>
      </c>
      <c r="H296" s="73" t="s">
        <v>423</v>
      </c>
      <c r="I296" s="14" t="s">
        <v>108</v>
      </c>
      <c r="J296" s="13">
        <v>72</v>
      </c>
      <c r="K296" s="117">
        <v>2170</v>
      </c>
      <c r="L296" s="70">
        <f>K296/101.25</f>
        <v>21.432098765432098</v>
      </c>
      <c r="M296" s="76"/>
      <c r="N296" s="84"/>
      <c r="O296" s="76"/>
      <c r="P296" s="76"/>
      <c r="Q296" s="76"/>
      <c r="R296" s="76"/>
      <c r="S296" s="9" t="s">
        <v>435</v>
      </c>
      <c r="T296" s="9" t="s">
        <v>503</v>
      </c>
      <c r="U296" s="8" t="s">
        <v>784</v>
      </c>
    </row>
    <row r="297" spans="1:21" ht="34.5" customHeight="1">
      <c r="A297" s="18">
        <v>289</v>
      </c>
      <c r="B297" s="10" t="s">
        <v>124</v>
      </c>
      <c r="C297" s="11" t="s">
        <v>106</v>
      </c>
      <c r="D297" s="27" t="s">
        <v>460</v>
      </c>
      <c r="E297" s="11" t="s">
        <v>587</v>
      </c>
      <c r="F297" s="11" t="s">
        <v>142</v>
      </c>
      <c r="G297" s="73" t="s">
        <v>420</v>
      </c>
      <c r="H297" s="73" t="s">
        <v>141</v>
      </c>
      <c r="I297" s="9" t="s">
        <v>108</v>
      </c>
      <c r="J297" s="13">
        <v>40</v>
      </c>
      <c r="K297" s="117">
        <v>800</v>
      </c>
      <c r="L297" s="70">
        <f>K297/101.25</f>
        <v>7.901234567901234</v>
      </c>
      <c r="M297" s="120">
        <v>0</v>
      </c>
      <c r="N297" s="120">
        <v>32391</v>
      </c>
      <c r="O297" s="120">
        <v>32391</v>
      </c>
      <c r="P297" s="120">
        <v>0</v>
      </c>
      <c r="Q297" s="120">
        <v>3388733</v>
      </c>
      <c r="R297" s="120">
        <v>3388733</v>
      </c>
      <c r="S297" s="9" t="s">
        <v>435</v>
      </c>
      <c r="T297" s="9" t="s">
        <v>503</v>
      </c>
      <c r="U297" s="8" t="s">
        <v>784</v>
      </c>
    </row>
    <row r="298" spans="1:21" ht="40.5" customHeight="1">
      <c r="A298" s="18">
        <v>290</v>
      </c>
      <c r="B298" s="10" t="s">
        <v>124</v>
      </c>
      <c r="C298" s="11" t="s">
        <v>106</v>
      </c>
      <c r="D298" s="27"/>
      <c r="E298" s="11" t="s">
        <v>559</v>
      </c>
      <c r="F298" s="11" t="s">
        <v>142</v>
      </c>
      <c r="G298" s="73" t="s">
        <v>421</v>
      </c>
      <c r="H298" s="73" t="s">
        <v>468</v>
      </c>
      <c r="I298" s="9" t="s">
        <v>108</v>
      </c>
      <c r="J298" s="13">
        <v>44.8</v>
      </c>
      <c r="K298" s="117">
        <v>400</v>
      </c>
      <c r="L298" s="70">
        <f>K298/101.25</f>
        <v>3.950617283950617</v>
      </c>
      <c r="M298" s="75"/>
      <c r="N298" s="82"/>
      <c r="O298" s="75"/>
      <c r="P298" s="75"/>
      <c r="Q298" s="75"/>
      <c r="R298" s="75"/>
      <c r="S298" s="9" t="s">
        <v>435</v>
      </c>
      <c r="T298" s="9" t="s">
        <v>503</v>
      </c>
      <c r="U298" s="8" t="s">
        <v>784</v>
      </c>
    </row>
    <row r="299" spans="1:21" ht="34.5" customHeight="1">
      <c r="A299" s="18">
        <v>291</v>
      </c>
      <c r="B299" s="10" t="s">
        <v>124</v>
      </c>
      <c r="C299" s="11" t="s">
        <v>106</v>
      </c>
      <c r="D299" s="27"/>
      <c r="E299" s="140" t="s">
        <v>41</v>
      </c>
      <c r="F299" s="11" t="s">
        <v>257</v>
      </c>
      <c r="G299" s="136"/>
      <c r="H299" s="136"/>
      <c r="I299" s="9"/>
      <c r="J299" s="123"/>
      <c r="K299" s="117">
        <v>300</v>
      </c>
      <c r="L299" s="70">
        <f>K299/101.25</f>
        <v>2.962962962962963</v>
      </c>
      <c r="M299" s="75"/>
      <c r="N299" s="82"/>
      <c r="O299" s="75"/>
      <c r="P299" s="75"/>
      <c r="Q299" s="75"/>
      <c r="R299" s="75"/>
      <c r="S299" s="9" t="s">
        <v>435</v>
      </c>
      <c r="T299" s="9" t="s">
        <v>503</v>
      </c>
      <c r="U299" s="8" t="s">
        <v>784</v>
      </c>
    </row>
    <row r="300" spans="1:21" ht="39.75" customHeight="1">
      <c r="A300" s="18">
        <v>292</v>
      </c>
      <c r="B300" s="10" t="s">
        <v>124</v>
      </c>
      <c r="C300" s="11" t="s">
        <v>106</v>
      </c>
      <c r="D300" s="27" t="s">
        <v>691</v>
      </c>
      <c r="E300" s="140" t="s">
        <v>692</v>
      </c>
      <c r="F300" s="11" t="s">
        <v>257</v>
      </c>
      <c r="G300" s="73" t="s">
        <v>693</v>
      </c>
      <c r="H300" s="73" t="s">
        <v>611</v>
      </c>
      <c r="I300" s="12" t="s">
        <v>108</v>
      </c>
      <c r="J300" s="126">
        <v>87.13</v>
      </c>
      <c r="K300" s="117"/>
      <c r="L300" s="70"/>
      <c r="M300" s="120">
        <v>149529</v>
      </c>
      <c r="N300" s="120" t="s">
        <v>710</v>
      </c>
      <c r="O300" s="120">
        <v>149529</v>
      </c>
      <c r="P300" s="120">
        <v>15200056</v>
      </c>
      <c r="Q300" s="120" t="s">
        <v>710</v>
      </c>
      <c r="R300" s="120">
        <v>15200056</v>
      </c>
      <c r="S300" s="9" t="s">
        <v>435</v>
      </c>
      <c r="T300" s="9" t="s">
        <v>434</v>
      </c>
      <c r="U300" s="8" t="s">
        <v>784</v>
      </c>
    </row>
    <row r="301" spans="1:21" ht="34.5" customHeight="1">
      <c r="A301" s="18">
        <v>293</v>
      </c>
      <c r="B301" s="10" t="s">
        <v>124</v>
      </c>
      <c r="C301" s="11" t="s">
        <v>106</v>
      </c>
      <c r="D301" s="27" t="s">
        <v>694</v>
      </c>
      <c r="E301" s="140" t="s">
        <v>695</v>
      </c>
      <c r="F301" s="11" t="s">
        <v>697</v>
      </c>
      <c r="G301" s="73" t="s">
        <v>696</v>
      </c>
      <c r="H301" s="73" t="s">
        <v>680</v>
      </c>
      <c r="I301" s="12" t="s">
        <v>108</v>
      </c>
      <c r="J301" s="126">
        <v>179.45</v>
      </c>
      <c r="K301" s="117"/>
      <c r="L301" s="70"/>
      <c r="M301" s="120">
        <v>3335306</v>
      </c>
      <c r="N301" s="120" t="s">
        <v>710</v>
      </c>
      <c r="O301" s="120">
        <v>3335306</v>
      </c>
      <c r="P301" s="120">
        <v>347007561</v>
      </c>
      <c r="Q301" s="120" t="s">
        <v>710</v>
      </c>
      <c r="R301" s="120">
        <v>347007561</v>
      </c>
      <c r="S301" s="9" t="s">
        <v>435</v>
      </c>
      <c r="T301" s="9" t="s">
        <v>503</v>
      </c>
      <c r="U301" s="8" t="s">
        <v>784</v>
      </c>
    </row>
    <row r="302" spans="1:21" ht="34.5" customHeight="1">
      <c r="A302" s="18">
        <v>294</v>
      </c>
      <c r="B302" s="10" t="s">
        <v>124</v>
      </c>
      <c r="C302" s="11" t="s">
        <v>106</v>
      </c>
      <c r="D302" s="95" t="s">
        <v>698</v>
      </c>
      <c r="E302" s="140" t="s">
        <v>699</v>
      </c>
      <c r="F302" s="11" t="s">
        <v>257</v>
      </c>
      <c r="G302" s="73" t="s">
        <v>696</v>
      </c>
      <c r="H302" s="73" t="s">
        <v>186</v>
      </c>
      <c r="I302" s="12" t="s">
        <v>108</v>
      </c>
      <c r="J302" s="126">
        <v>65.96</v>
      </c>
      <c r="K302" s="117"/>
      <c r="L302" s="70"/>
      <c r="M302" s="120">
        <v>2087235.47</v>
      </c>
      <c r="N302" s="120">
        <v>707037.73</v>
      </c>
      <c r="O302" s="120">
        <v>2794273.2</v>
      </c>
      <c r="P302" s="120">
        <v>215545573</v>
      </c>
      <c r="Q302" s="120">
        <v>73972524</v>
      </c>
      <c r="R302" s="120">
        <v>289518097</v>
      </c>
      <c r="S302" s="9" t="s">
        <v>435</v>
      </c>
      <c r="T302" s="9" t="s">
        <v>503</v>
      </c>
      <c r="U302" s="8" t="s">
        <v>784</v>
      </c>
    </row>
    <row r="303" spans="1:21" ht="34.5" customHeight="1">
      <c r="A303" s="18">
        <v>295</v>
      </c>
      <c r="B303" s="10" t="s">
        <v>124</v>
      </c>
      <c r="C303" s="11" t="s">
        <v>106</v>
      </c>
      <c r="D303" s="95" t="s">
        <v>781</v>
      </c>
      <c r="E303" s="140" t="s">
        <v>782</v>
      </c>
      <c r="F303" s="11" t="s">
        <v>431</v>
      </c>
      <c r="G303" s="136" t="s">
        <v>696</v>
      </c>
      <c r="H303" s="136" t="s">
        <v>186</v>
      </c>
      <c r="I303" s="12" t="s">
        <v>108</v>
      </c>
      <c r="J303" s="123">
        <v>111.26</v>
      </c>
      <c r="K303" s="117"/>
      <c r="L303" s="70"/>
      <c r="M303" s="120">
        <v>42806152.25</v>
      </c>
      <c r="N303" s="120">
        <v>3986961.67</v>
      </c>
      <c r="O303" s="120">
        <v>46793113.92</v>
      </c>
      <c r="P303" s="120">
        <v>4572410100</v>
      </c>
      <c r="Q303" s="120">
        <v>417102406</v>
      </c>
      <c r="R303" s="120">
        <v>4989512506</v>
      </c>
      <c r="S303" s="9" t="s">
        <v>435</v>
      </c>
      <c r="T303" s="9" t="s">
        <v>503</v>
      </c>
      <c r="U303" s="8" t="s">
        <v>784</v>
      </c>
    </row>
    <row r="304" spans="1:21" ht="34.5" customHeight="1">
      <c r="A304" s="18">
        <v>296</v>
      </c>
      <c r="B304" s="10" t="s">
        <v>124</v>
      </c>
      <c r="C304" s="11" t="s">
        <v>106</v>
      </c>
      <c r="D304" s="95" t="s">
        <v>750</v>
      </c>
      <c r="E304" s="140" t="s">
        <v>751</v>
      </c>
      <c r="F304" s="11" t="s">
        <v>431</v>
      </c>
      <c r="G304" s="73" t="s">
        <v>752</v>
      </c>
      <c r="H304" s="73" t="s">
        <v>658</v>
      </c>
      <c r="I304" s="12" t="s">
        <v>108</v>
      </c>
      <c r="J304" s="126">
        <v>73</v>
      </c>
      <c r="K304" s="117"/>
      <c r="L304" s="70"/>
      <c r="M304" s="120">
        <v>13707018</v>
      </c>
      <c r="N304" s="120" t="s">
        <v>710</v>
      </c>
      <c r="O304" s="120">
        <v>13707018</v>
      </c>
      <c r="P304" s="120">
        <v>1394121795</v>
      </c>
      <c r="Q304" s="120" t="s">
        <v>710</v>
      </c>
      <c r="R304" s="120">
        <v>1394121795</v>
      </c>
      <c r="S304" s="9" t="s">
        <v>435</v>
      </c>
      <c r="T304" s="9" t="s">
        <v>503</v>
      </c>
      <c r="U304" s="8" t="s">
        <v>784</v>
      </c>
    </row>
    <row r="305" spans="1:21" ht="34.5" customHeight="1">
      <c r="A305" s="18">
        <v>297</v>
      </c>
      <c r="B305" s="10" t="s">
        <v>124</v>
      </c>
      <c r="C305" s="11" t="s">
        <v>106</v>
      </c>
      <c r="D305" s="95" t="s">
        <v>753</v>
      </c>
      <c r="E305" s="140" t="s">
        <v>751</v>
      </c>
      <c r="F305" s="11" t="s">
        <v>431</v>
      </c>
      <c r="G305" s="73" t="s">
        <v>756</v>
      </c>
      <c r="H305" s="73" t="s">
        <v>617</v>
      </c>
      <c r="I305" s="12" t="s">
        <v>108</v>
      </c>
      <c r="J305" s="126">
        <v>20.46</v>
      </c>
      <c r="K305" s="117"/>
      <c r="L305" s="70"/>
      <c r="M305" s="120">
        <v>2146346</v>
      </c>
      <c r="N305" s="120" t="s">
        <v>710</v>
      </c>
      <c r="O305" s="120">
        <v>2146346</v>
      </c>
      <c r="P305" s="120">
        <v>218361786</v>
      </c>
      <c r="Q305" s="120" t="s">
        <v>710</v>
      </c>
      <c r="R305" s="120">
        <v>218361786</v>
      </c>
      <c r="S305" s="9" t="s">
        <v>435</v>
      </c>
      <c r="T305" s="9" t="s">
        <v>503</v>
      </c>
      <c r="U305" s="8" t="s">
        <v>784</v>
      </c>
    </row>
    <row r="306" spans="1:21" ht="34.5" customHeight="1">
      <c r="A306" s="18">
        <v>298</v>
      </c>
      <c r="B306" s="10" t="s">
        <v>124</v>
      </c>
      <c r="C306" s="11" t="s">
        <v>106</v>
      </c>
      <c r="D306" s="95" t="s">
        <v>754</v>
      </c>
      <c r="E306" s="140" t="s">
        <v>755</v>
      </c>
      <c r="F306" s="11" t="s">
        <v>431</v>
      </c>
      <c r="G306" s="73" t="s">
        <v>757</v>
      </c>
      <c r="H306" s="73" t="s">
        <v>658</v>
      </c>
      <c r="I306" s="12" t="s">
        <v>108</v>
      </c>
      <c r="J306" s="126">
        <v>126.73</v>
      </c>
      <c r="K306" s="117"/>
      <c r="L306" s="70"/>
      <c r="M306" s="120">
        <v>9854642</v>
      </c>
      <c r="N306" s="120" t="s">
        <v>710</v>
      </c>
      <c r="O306" s="120">
        <v>9854642</v>
      </c>
      <c r="P306" s="120">
        <v>1002706136</v>
      </c>
      <c r="Q306" s="120" t="s">
        <v>710</v>
      </c>
      <c r="R306" s="120">
        <v>1002706136</v>
      </c>
      <c r="S306" s="9" t="s">
        <v>435</v>
      </c>
      <c r="T306" s="9" t="s">
        <v>503</v>
      </c>
      <c r="U306" s="8" t="s">
        <v>784</v>
      </c>
    </row>
    <row r="307" spans="1:21" ht="34.5" customHeight="1">
      <c r="A307" s="18">
        <v>299</v>
      </c>
      <c r="B307" s="10" t="s">
        <v>124</v>
      </c>
      <c r="C307" s="11" t="s">
        <v>106</v>
      </c>
      <c r="D307" s="95" t="s">
        <v>823</v>
      </c>
      <c r="E307" s="122" t="s">
        <v>824</v>
      </c>
      <c r="F307" s="11" t="s">
        <v>257</v>
      </c>
      <c r="G307" s="136" t="s">
        <v>825</v>
      </c>
      <c r="H307" s="136" t="s">
        <v>186</v>
      </c>
      <c r="I307" s="12" t="s">
        <v>108</v>
      </c>
      <c r="J307" s="126">
        <v>70</v>
      </c>
      <c r="K307" s="117"/>
      <c r="L307" s="70"/>
      <c r="M307" s="120">
        <v>69192.66</v>
      </c>
      <c r="N307" s="120">
        <v>11015.36</v>
      </c>
      <c r="O307" s="120">
        <v>80208.02</v>
      </c>
      <c r="P307" s="120">
        <v>7274072</v>
      </c>
      <c r="Q307" s="120">
        <v>1152451</v>
      </c>
      <c r="R307" s="120">
        <v>8426523</v>
      </c>
      <c r="S307" s="9" t="s">
        <v>517</v>
      </c>
      <c r="T307" s="9" t="s">
        <v>503</v>
      </c>
      <c r="U307" s="8" t="s">
        <v>784</v>
      </c>
    </row>
    <row r="308" spans="1:21" ht="34.5" customHeight="1">
      <c r="A308" s="18">
        <v>300</v>
      </c>
      <c r="B308" s="10" t="s">
        <v>124</v>
      </c>
      <c r="C308" s="11" t="s">
        <v>106</v>
      </c>
      <c r="D308" s="122" t="s">
        <v>36</v>
      </c>
      <c r="E308" s="122" t="s">
        <v>24</v>
      </c>
      <c r="F308" s="11" t="s">
        <v>142</v>
      </c>
      <c r="G308" s="136" t="s">
        <v>37</v>
      </c>
      <c r="H308" s="136" t="s">
        <v>680</v>
      </c>
      <c r="I308" s="12" t="s">
        <v>108</v>
      </c>
      <c r="J308" s="123">
        <v>16.5</v>
      </c>
      <c r="K308" s="117"/>
      <c r="L308" s="70"/>
      <c r="M308" s="120">
        <v>3717000.49</v>
      </c>
      <c r="N308" s="120" t="s">
        <v>710</v>
      </c>
      <c r="O308" s="120">
        <v>3717000.49</v>
      </c>
      <c r="P308" s="120">
        <v>387051182</v>
      </c>
      <c r="Q308" s="120" t="s">
        <v>710</v>
      </c>
      <c r="R308" s="120">
        <v>387051182</v>
      </c>
      <c r="S308" s="9" t="s">
        <v>435</v>
      </c>
      <c r="T308" s="9" t="s">
        <v>503</v>
      </c>
      <c r="U308" s="8" t="s">
        <v>784</v>
      </c>
    </row>
    <row r="309" spans="1:21" ht="34.5" customHeight="1">
      <c r="A309" s="18">
        <v>301</v>
      </c>
      <c r="B309" s="10" t="s">
        <v>124</v>
      </c>
      <c r="C309" s="11" t="s">
        <v>106</v>
      </c>
      <c r="D309" s="95" t="s">
        <v>758</v>
      </c>
      <c r="E309" s="140" t="s">
        <v>759</v>
      </c>
      <c r="F309" s="11" t="s">
        <v>536</v>
      </c>
      <c r="G309" s="73" t="s">
        <v>760</v>
      </c>
      <c r="H309" s="73" t="s">
        <v>186</v>
      </c>
      <c r="I309" s="12" t="s">
        <v>108</v>
      </c>
      <c r="J309" s="126">
        <v>90</v>
      </c>
      <c r="K309" s="117"/>
      <c r="L309" s="70"/>
      <c r="M309" s="120">
        <v>28227787</v>
      </c>
      <c r="N309" s="120">
        <v>6593318</v>
      </c>
      <c r="O309" s="120">
        <v>34821105</v>
      </c>
      <c r="P309" s="120">
        <v>2937117344</v>
      </c>
      <c r="Q309" s="120">
        <v>689773149</v>
      </c>
      <c r="R309" s="120">
        <v>3626890493</v>
      </c>
      <c r="S309" s="9" t="s">
        <v>517</v>
      </c>
      <c r="T309" s="9" t="s">
        <v>503</v>
      </c>
      <c r="U309" s="8" t="s">
        <v>784</v>
      </c>
    </row>
    <row r="310" spans="1:20" s="6" customFormat="1" ht="12.75">
      <c r="A310" s="21"/>
      <c r="C310" s="3"/>
      <c r="D310" s="2"/>
      <c r="E310" s="1"/>
      <c r="F310" s="1"/>
      <c r="G310" s="4"/>
      <c r="H310" s="4"/>
      <c r="I310" s="2"/>
      <c r="J310" s="5"/>
      <c r="K310" s="65"/>
      <c r="S310" s="1"/>
      <c r="T310" s="1"/>
    </row>
    <row r="311" spans="1:20" s="6" customFormat="1" ht="12.75">
      <c r="A311" s="21"/>
      <c r="C311" s="3"/>
      <c r="D311" s="2"/>
      <c r="E311" s="1"/>
      <c r="F311" s="1"/>
      <c r="G311" s="4"/>
      <c r="H311" s="4"/>
      <c r="I311" s="2"/>
      <c r="J311" s="5"/>
      <c r="K311" s="65"/>
      <c r="S311" s="1"/>
      <c r="T311" s="1"/>
    </row>
    <row r="312" spans="1:20" s="6" customFormat="1" ht="12.75">
      <c r="A312" s="21"/>
      <c r="C312" s="3"/>
      <c r="D312" s="2"/>
      <c r="E312" s="1"/>
      <c r="F312" s="1"/>
      <c r="G312" s="4"/>
      <c r="H312" s="4"/>
      <c r="I312" s="2"/>
      <c r="J312" s="5"/>
      <c r="K312" s="65"/>
      <c r="S312" s="1"/>
      <c r="T312" s="1"/>
    </row>
    <row r="313" spans="1:20" s="6" customFormat="1" ht="12.75">
      <c r="A313" s="21"/>
      <c r="C313" s="3"/>
      <c r="D313" s="2"/>
      <c r="E313" s="1"/>
      <c r="F313" s="1"/>
      <c r="G313" s="4"/>
      <c r="H313" s="4"/>
      <c r="I313" s="2"/>
      <c r="J313" s="5"/>
      <c r="K313" s="65"/>
      <c r="S313" s="1"/>
      <c r="T313" s="1"/>
    </row>
    <row r="314" spans="1:20" s="6" customFormat="1" ht="12.75">
      <c r="A314" s="21"/>
      <c r="C314" s="3"/>
      <c r="D314" s="2"/>
      <c r="E314" s="1"/>
      <c r="F314" s="1"/>
      <c r="G314" s="4"/>
      <c r="H314" s="4"/>
      <c r="I314" s="2"/>
      <c r="J314" s="5"/>
      <c r="K314" s="65"/>
      <c r="S314" s="1"/>
      <c r="T314" s="1"/>
    </row>
    <row r="315" spans="1:20" s="6" customFormat="1" ht="12.75">
      <c r="A315" s="21"/>
      <c r="C315" s="3"/>
      <c r="D315" s="2"/>
      <c r="E315" s="1"/>
      <c r="F315" s="1"/>
      <c r="G315" s="4"/>
      <c r="H315" s="4"/>
      <c r="I315" s="2"/>
      <c r="J315" s="5"/>
      <c r="K315" s="65"/>
      <c r="S315" s="1"/>
      <c r="T315" s="1"/>
    </row>
    <row r="316" spans="1:20" s="6" customFormat="1" ht="12.75">
      <c r="A316" s="21"/>
      <c r="C316" s="3"/>
      <c r="D316" s="2"/>
      <c r="E316" s="1"/>
      <c r="F316" s="1"/>
      <c r="G316" s="4"/>
      <c r="H316" s="4"/>
      <c r="I316" s="2"/>
      <c r="J316" s="5"/>
      <c r="K316" s="65"/>
      <c r="S316" s="1"/>
      <c r="T316" s="1"/>
    </row>
    <row r="317" spans="1:20" s="6" customFormat="1" ht="12.75">
      <c r="A317" s="21"/>
      <c r="C317" s="3"/>
      <c r="D317" s="2"/>
      <c r="E317" s="1"/>
      <c r="F317" s="1"/>
      <c r="G317" s="4"/>
      <c r="H317" s="4"/>
      <c r="I317" s="2"/>
      <c r="J317" s="5"/>
      <c r="K317" s="65"/>
      <c r="S317" s="1"/>
      <c r="T317" s="1"/>
    </row>
    <row r="318" spans="1:20" s="6" customFormat="1" ht="12.75">
      <c r="A318" s="21"/>
      <c r="C318" s="3"/>
      <c r="D318" s="2"/>
      <c r="E318" s="1"/>
      <c r="F318" s="1"/>
      <c r="G318" s="4"/>
      <c r="H318" s="4"/>
      <c r="I318" s="2"/>
      <c r="J318" s="5"/>
      <c r="K318" s="65"/>
      <c r="S318" s="1"/>
      <c r="T318" s="1"/>
    </row>
    <row r="319" spans="1:20" s="6" customFormat="1" ht="12.75">
      <c r="A319" s="21"/>
      <c r="C319" s="3"/>
      <c r="D319" s="2"/>
      <c r="E319" s="1"/>
      <c r="F319" s="1"/>
      <c r="G319" s="4"/>
      <c r="H319" s="4"/>
      <c r="I319" s="2"/>
      <c r="J319" s="5"/>
      <c r="K319" s="65"/>
      <c r="S319" s="1"/>
      <c r="T319" s="1"/>
    </row>
    <row r="320" spans="1:20" s="6" customFormat="1" ht="12.75">
      <c r="A320" s="21"/>
      <c r="C320" s="3"/>
      <c r="D320" s="2"/>
      <c r="E320" s="1"/>
      <c r="F320" s="1"/>
      <c r="G320" s="4"/>
      <c r="H320" s="4"/>
      <c r="I320" s="2"/>
      <c r="J320" s="5"/>
      <c r="K320" s="65"/>
      <c r="S320" s="1"/>
      <c r="T320" s="1"/>
    </row>
    <row r="321" spans="1:20" s="6" customFormat="1" ht="12.75">
      <c r="A321" s="21"/>
      <c r="C321" s="3"/>
      <c r="D321" s="2"/>
      <c r="E321" s="1"/>
      <c r="F321" s="1"/>
      <c r="G321" s="4"/>
      <c r="H321" s="4"/>
      <c r="I321" s="2"/>
      <c r="J321" s="5"/>
      <c r="K321" s="65"/>
      <c r="S321" s="1"/>
      <c r="T321" s="1"/>
    </row>
    <row r="322" spans="1:20" s="6" customFormat="1" ht="12.75">
      <c r="A322" s="21"/>
      <c r="C322" s="3"/>
      <c r="D322" s="2"/>
      <c r="E322" s="1"/>
      <c r="F322" s="1"/>
      <c r="G322" s="4"/>
      <c r="H322" s="4"/>
      <c r="I322" s="2"/>
      <c r="J322" s="5"/>
      <c r="K322" s="65"/>
      <c r="S322" s="1"/>
      <c r="T322" s="1"/>
    </row>
    <row r="323" spans="1:20" s="6" customFormat="1" ht="12.75">
      <c r="A323" s="21"/>
      <c r="C323" s="3"/>
      <c r="D323" s="2"/>
      <c r="E323" s="1"/>
      <c r="F323" s="1"/>
      <c r="G323" s="4"/>
      <c r="H323" s="4"/>
      <c r="I323" s="2"/>
      <c r="J323" s="5"/>
      <c r="K323" s="65"/>
      <c r="S323" s="1"/>
      <c r="T323" s="1"/>
    </row>
    <row r="324" spans="1:20" s="6" customFormat="1" ht="12.75">
      <c r="A324" s="21"/>
      <c r="C324" s="3"/>
      <c r="D324" s="2"/>
      <c r="E324" s="1"/>
      <c r="F324" s="1"/>
      <c r="G324" s="4"/>
      <c r="H324" s="4"/>
      <c r="I324" s="2"/>
      <c r="J324" s="5"/>
      <c r="K324" s="65"/>
      <c r="S324" s="1"/>
      <c r="T324" s="1"/>
    </row>
  </sheetData>
  <sheetProtection/>
  <mergeCells count="21">
    <mergeCell ref="T3:T6"/>
    <mergeCell ref="U3:U6"/>
    <mergeCell ref="I3:I6"/>
    <mergeCell ref="J3:J6"/>
    <mergeCell ref="S3:S6"/>
    <mergeCell ref="K118:K123"/>
    <mergeCell ref="L118:L123"/>
    <mergeCell ref="G3:G6"/>
    <mergeCell ref="H3:H6"/>
    <mergeCell ref="K3:L5"/>
    <mergeCell ref="M3:R4"/>
    <mergeCell ref="M5:O5"/>
    <mergeCell ref="P5:R5"/>
    <mergeCell ref="A1:U1"/>
    <mergeCell ref="A2:U2"/>
    <mergeCell ref="A3:A6"/>
    <mergeCell ref="B3:B6"/>
    <mergeCell ref="C3:C6"/>
    <mergeCell ref="D3:D6"/>
    <mergeCell ref="E3:E6"/>
    <mergeCell ref="F3:F6"/>
  </mergeCells>
  <printOptions gridLines="1" horizontalCentered="1"/>
  <pageMargins left="0" right="0" top="0" bottom="0" header="0" footer="0"/>
  <pageSetup fitToHeight="0" horizontalDpi="600" verticalDpi="600" orientation="landscape" paperSize="9" scale="70" r:id="rId3"/>
  <headerFooter alignWithMargins="0">
    <oddFooter>&amp;L&amp;7&amp;Z&amp;F-&amp;A&amp;R&amp;P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OSRE</dc:title>
  <dc:subject>B/E 97/98</dc:subject>
  <dc:creator>AC-I</dc:creator>
  <cp:keywords/>
  <dc:description/>
  <cp:lastModifiedBy>User</cp:lastModifiedBy>
  <cp:lastPrinted>2016-04-26T12:49:16Z</cp:lastPrinted>
  <dcterms:created xsi:type="dcterms:W3CDTF">1999-11-09T07:26:38Z</dcterms:created>
  <dcterms:modified xsi:type="dcterms:W3CDTF">2016-05-04T10:18:32Z</dcterms:modified>
  <cp:category/>
  <cp:version/>
  <cp:contentType/>
  <cp:contentStatus/>
</cp:coreProperties>
</file>